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oor-server\profiles$\10920\デスクトップ\"/>
    </mc:Choice>
  </mc:AlternateContent>
  <xr:revisionPtr revIDLastSave="0" documentId="8_{F5080931-91AB-4C60-9135-4DD05659EA1E}" xr6:coauthVersionLast="47" xr6:coauthVersionMax="47" xr10:uidLastSave="{00000000-0000-0000-0000-000000000000}"/>
  <workbookProtection workbookAlgorithmName="SHA-512" workbookHashValue="Wzg4zAI7K9yN7AD5E1sOD1gL8BI79UyOFJmuVhR0XWCSL8dB3rfpkss29iPUyP+CPh2Z4LFJHF93gToSFq8f4Q==" workbookSaltValue="3F5UVobVPef6BkV0atxw5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O6" i="5"/>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W10" i="4"/>
  <c r="P10" i="4"/>
  <c r="I10" i="4"/>
  <c r="AD8" i="4"/>
  <c r="W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<sst xmlns="http://schemas.openxmlformats.org/spreadsheetml/2006/main" count="297" uniqueCount="118">
  <si>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</si>
  <si>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</si>
  <si>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</si>
  <si>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</si>
  <si>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</si>
  <si>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</si>
  <si>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</si>
  <si>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</si>
  <si>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</si>
  <si>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</si>
  <si>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</si>
  <si>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</si>
  <si>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</si>
  <si>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</si>
  <si>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</si>
  <si>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</si>
  <si>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</si>
  <si>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</si>
  <si>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</si>
  <si>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</si>
  <si>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</si>
  <si>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</si>
  <si>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</si>
  <si>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</si>
  <si>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</si>
  <si>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</si>
  <si>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</si>
  <si>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</si>
  <si>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</si>
  <si>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</si>
  <si>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</si>
  <si>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</si>
  <si>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</si>
  <si>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</si>
  <si>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</si>
  <si>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</si>
  <si>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</si>
  <si>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</si>
  <si>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</si>
  <si>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</si>
  <si>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</si>
  <si>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</si>
  <si>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</si>
  <si>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</si>
  <si>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</si>
  <si>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</si>
  <si>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</si>
  <si>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</si>
  <si>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</si>
  <si>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</si>
  <si>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</si>
  <si>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</si>
  <si>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</si>
  <si>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</si>
  <si>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</si>
  <si>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</si>
  <si>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</si>
  <si>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</si>
  <si>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</si>
  <si>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</si>
  <si>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</si>
  <si>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</si>
  <si>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</si>
  <si>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</si>
  <si>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</si>
  <si>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</si>
  <si>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</si>
  <si>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</si>
  <si>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</si>
  <si>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</si>
  <si>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</si>
  <si>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</si>
  <si>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</si>
  <si>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</si>
  <si>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</si>
  <si>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</si>
  <si>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</si>
  <si>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</si>
  <si>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</si>
  <si>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</si>
  <si>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</si>
  <si>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</si>
  <si>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</si>
  <si>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</si>
  <si>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</si>
  <si>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</si>
  <si>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</si>
  <si>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</si>
  <si>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</si>
  <si>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</si>
  <si>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</si>
  <si>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</si>
  <si>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</si>
  <si>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</si>
  <si>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</si>
  <si>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</si>
  <si>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</si>
  <si>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</si>
  <si>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</si>
  <si>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</si>
  <si>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</si>
  <si>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</si>
  <si>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</si>
  <si>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</si>
  <si>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</si>
  <si>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</si>
  <si>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</si>
  <si>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</si>
  <si>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</si>
  <si>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</si>
  <si>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</si>
  <si>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</si>
  <si>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</si>
  <si>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</si>
  <si>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</si>
  <si>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①有形固定資産減価償却率は、類似団体平均値を下回っているが、法定耐用年数を経過していない資産が占める割合が大きいため、今後も償却率は増加する見込みである。
②管渠老朽化率は、供用開始（平成元年度）前に民間開発で整備された管渠の受贈を受けているため、類似団体平均値を上回っている。
③管渠改善率は、管渠新規整備に建設改良費を重点配分したため、前年度から低下し、類似団体平均値を下回る結果となった。今後は、管渠改善の平準化を図るためにも、ストックマネジメント計画に基づく計画的な老朽化対策を進め、改善率向上に努める必要が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アタイ</t>
    </rPh>
    <rPh sb="22" eb="24">
      <t>シタマワ</t>
    </rPh>
    <rPh sb="30" eb="32">
      <t>ホウテイ</t>
    </rPh>
    <rPh sb="32" eb="34">
      <t>タイヨウ</t>
    </rPh>
    <rPh sb="34" eb="36">
      <t>ネンスウ</t>
    </rPh>
    <rPh sb="37" eb="39">
      <t>ケイカ</t>
    </rPh>
    <rPh sb="44" eb="46">
      <t>シサン</t>
    </rPh>
    <rPh sb="47" eb="48">
      <t>シ</t>
    </rPh>
    <rPh sb="50" eb="52">
      <t>ワリアイ</t>
    </rPh>
    <rPh sb="53" eb="54">
      <t>オオ</t>
    </rPh>
    <rPh sb="59" eb="61">
      <t>コンゴ</t>
    </rPh>
    <rPh sb="62" eb="65">
      <t>ショウキャクリツ</t>
    </rPh>
    <rPh sb="66" eb="68">
      <t>ゾウカ</t>
    </rPh>
    <rPh sb="70" eb="72">
      <t>ミコミ</t>
    </rPh>
    <rPh sb="79" eb="81">
      <t>カンキョ</t>
    </rPh>
    <rPh sb="81" eb="84">
      <t>ロウキュウカ</t>
    </rPh>
    <rPh sb="84" eb="85">
      <t>リツ</t>
    </rPh>
    <rPh sb="87" eb="89">
      <t>キョウヨウ</t>
    </rPh>
    <rPh sb="89" eb="91">
      <t>カイシ</t>
    </rPh>
    <rPh sb="92" eb="94">
      <t>ヘイセイ</t>
    </rPh>
    <rPh sb="94" eb="97">
      <t>ガンネンド</t>
    </rPh>
    <rPh sb="98" eb="99">
      <t>マエ</t>
    </rPh>
    <rPh sb="100" eb="102">
      <t>ミンカン</t>
    </rPh>
    <rPh sb="102" eb="104">
      <t>カイハツ</t>
    </rPh>
    <rPh sb="105" eb="107">
      <t>セイビ</t>
    </rPh>
    <rPh sb="110" eb="112">
      <t>カンキョ</t>
    </rPh>
    <rPh sb="113" eb="115">
      <t>ジュゾウ</t>
    </rPh>
    <rPh sb="116" eb="117">
      <t>ウ</t>
    </rPh>
    <rPh sb="124" eb="126">
      <t>ルイジ</t>
    </rPh>
    <rPh sb="126" eb="128">
      <t>ダンタイ</t>
    </rPh>
    <rPh sb="128" eb="130">
      <t>ヘイキン</t>
    </rPh>
    <rPh sb="130" eb="131">
      <t>アタイ</t>
    </rPh>
    <rPh sb="132" eb="134">
      <t>ウワマワ</t>
    </rPh>
    <rPh sb="141" eb="143">
      <t>カンキョ</t>
    </rPh>
    <rPh sb="143" eb="146">
      <t>カイゼンリツ</t>
    </rPh>
    <rPh sb="148" eb="150">
      <t>カンキョ</t>
    </rPh>
    <rPh sb="150" eb="152">
      <t>シンキ</t>
    </rPh>
    <rPh sb="152" eb="154">
      <t>セイビ</t>
    </rPh>
    <rPh sb="155" eb="157">
      <t>ケンセツ</t>
    </rPh>
    <rPh sb="157" eb="159">
      <t>カイリョウ</t>
    </rPh>
    <rPh sb="197" eb="199">
      <t>コンゴ</t>
    </rPh>
    <rPh sb="201" eb="203">
      <t>カンキョ</t>
    </rPh>
    <rPh sb="203" eb="205">
      <t>カイゼン</t>
    </rPh>
    <rPh sb="206" eb="209">
      <t>ヘイジュンカ</t>
    </rPh>
    <rPh sb="210" eb="211">
      <t>ハカ</t>
    </rPh>
    <rPh sb="227" eb="229">
      <t>ケイカク</t>
    </rPh>
    <rPh sb="230" eb="231">
      <t>モト</t>
    </rPh>
    <rPh sb="233" eb="236">
      <t>ケイカクテキ</t>
    </rPh>
    <rPh sb="237" eb="240">
      <t>ロウキュウカ</t>
    </rPh>
    <rPh sb="240" eb="242">
      <t>タイサク</t>
    </rPh>
    <rPh sb="243" eb="244">
      <t>スス</t>
    </rPh>
    <rPh sb="246" eb="249">
      <t>カイゼンリツ</t>
    </rPh>
    <rPh sb="249" eb="251">
      <t>コウジョウ</t>
    </rPh>
    <rPh sb="252" eb="253">
      <t>ツト</t>
    </rPh>
    <rPh sb="255" eb="257">
      <t>ヒツヨウ</t>
    </rPh>
    <phoneticPr fontId="4"/>
  </si>
  <si>
    <t>電力費高騰や施設老朽化による修繕費増加等による維持管理費の増加の影響があり、経費回収率が低下している。一般会計からの繰入に依存した経営状態を改善するためにも、事業効率化による経費削減に努めるとともに、適正な下水道使用料水準の検証を実施する必要がある。
令和４年度から、管路調査の共同実施による事業効率化を進めるとともに、南部浄化センター等への包括的民間委託の導入及び浄化槽汚泥等受入による施設利用の共同化・広域化を進めることで、経費削減につなげる予定である。
経費削減効果額を反映するとともに、近年の物価上昇や下水道使用料推移を踏まえた経営戦略見直しが必要である。
（令和２年度経営戦略策定済、令和６年度経営戦略見直し予定）</t>
    <rPh sb="0" eb="3">
      <t>デンリョクヒ</t>
    </rPh>
    <rPh sb="3" eb="5">
      <t>コウトウ</t>
    </rPh>
    <rPh sb="6" eb="8">
      <t>シセツ</t>
    </rPh>
    <rPh sb="8" eb="10">
      <t>ロウキュウ</t>
    </rPh>
    <rPh sb="10" eb="11">
      <t>バ</t>
    </rPh>
    <rPh sb="14" eb="17">
      <t>シュウゼンヒ</t>
    </rPh>
    <rPh sb="17" eb="19">
      <t>ゾウカ</t>
    </rPh>
    <rPh sb="19" eb="20">
      <t>トウ</t>
    </rPh>
    <rPh sb="23" eb="25">
      <t>イジ</t>
    </rPh>
    <rPh sb="25" eb="28">
      <t>カンリヒ</t>
    </rPh>
    <rPh sb="29" eb="31">
      <t>ゾウカ</t>
    </rPh>
    <rPh sb="32" eb="34">
      <t>エイキョウ</t>
    </rPh>
    <rPh sb="38" eb="40">
      <t>ケイヒ</t>
    </rPh>
    <rPh sb="40" eb="42">
      <t>カイシュウ</t>
    </rPh>
    <rPh sb="42" eb="43">
      <t>リツ</t>
    </rPh>
    <rPh sb="44" eb="46">
      <t>テイカ</t>
    </rPh>
    <rPh sb="51" eb="53">
      <t>イッパン</t>
    </rPh>
    <rPh sb="53" eb="55">
      <t>カイケイ</t>
    </rPh>
    <rPh sb="58" eb="60">
      <t>クリイレ</t>
    </rPh>
    <rPh sb="61" eb="63">
      <t>イゾン</t>
    </rPh>
    <rPh sb="65" eb="67">
      <t>ケイエイ</t>
    </rPh>
    <rPh sb="67" eb="69">
      <t>ジョウタイ</t>
    </rPh>
    <rPh sb="70" eb="72">
      <t>カイゼン</t>
    </rPh>
    <rPh sb="79" eb="81">
      <t>ジギョウ</t>
    </rPh>
    <rPh sb="81" eb="84">
      <t>コウリツカ</t>
    </rPh>
    <rPh sb="87" eb="89">
      <t>ケイヒ</t>
    </rPh>
    <rPh sb="89" eb="91">
      <t>サクゲン</t>
    </rPh>
    <rPh sb="92" eb="93">
      <t>ツト</t>
    </rPh>
    <rPh sb="100" eb="102">
      <t>テキセイ</t>
    </rPh>
    <rPh sb="103" eb="106">
      <t>ゲスイドウ</t>
    </rPh>
    <rPh sb="106" eb="109">
      <t>シヨウリョウ</t>
    </rPh>
    <rPh sb="109" eb="111">
      <t>スイジュン</t>
    </rPh>
    <rPh sb="112" eb="114">
      <t>ケンショウ</t>
    </rPh>
    <rPh sb="115" eb="117">
      <t>ジッシ</t>
    </rPh>
    <rPh sb="119" eb="121">
      <t>ヒツヨウ</t>
    </rPh>
    <rPh sb="126" eb="128">
      <t>レイワ</t>
    </rPh>
    <rPh sb="129" eb="131">
      <t>ネンド</t>
    </rPh>
    <rPh sb="134" eb="136">
      <t>カンロ</t>
    </rPh>
    <rPh sb="136" eb="138">
      <t>チョウサ</t>
    </rPh>
    <rPh sb="141" eb="143">
      <t>ジッシ</t>
    </rPh>
    <rPh sb="152" eb="153">
      <t>スス</t>
    </rPh>
    <rPh sb="160" eb="162">
      <t>ナンブ</t>
    </rPh>
    <rPh sb="162" eb="164">
      <t>ジョウカ</t>
    </rPh>
    <rPh sb="168" eb="169">
      <t>トウ</t>
    </rPh>
    <rPh sb="171" eb="174">
      <t>ホウカツテキ</t>
    </rPh>
    <rPh sb="174" eb="176">
      <t>ミンカン</t>
    </rPh>
    <rPh sb="176" eb="178">
      <t>イタク</t>
    </rPh>
    <rPh sb="179" eb="181">
      <t>ドウニュウ</t>
    </rPh>
    <rPh sb="181" eb="182">
      <t>オヨ</t>
    </rPh>
    <rPh sb="183" eb="185">
      <t>ジョウカ</t>
    </rPh>
    <rPh sb="185" eb="186">
      <t>ソウ</t>
    </rPh>
    <rPh sb="186" eb="188">
      <t>オデイ</t>
    </rPh>
    <rPh sb="188" eb="189">
      <t>トウ</t>
    </rPh>
    <rPh sb="189" eb="191">
      <t>ウケイレ</t>
    </rPh>
    <rPh sb="194" eb="196">
      <t>シセツ</t>
    </rPh>
    <rPh sb="196" eb="198">
      <t>リヨウ</t>
    </rPh>
    <rPh sb="199" eb="202">
      <t>キョウドウカ</t>
    </rPh>
    <rPh sb="203" eb="206">
      <t>コウイキカ</t>
    </rPh>
    <rPh sb="207" eb="208">
      <t>スス</t>
    </rPh>
    <rPh sb="214" eb="216">
      <t>ケイヒ</t>
    </rPh>
    <rPh sb="223" eb="225">
      <t>ヨテイ</t>
    </rPh>
    <rPh sb="230" eb="232">
      <t>ケイヒ</t>
    </rPh>
    <rPh sb="232" eb="234">
      <t>サクゲン</t>
    </rPh>
    <rPh sb="234" eb="236">
      <t>コウカ</t>
    </rPh>
    <rPh sb="236" eb="237">
      <t>ガク</t>
    </rPh>
    <rPh sb="238" eb="240">
      <t>ハンエイ</t>
    </rPh>
    <rPh sb="247" eb="249">
      <t>キンネン</t>
    </rPh>
    <rPh sb="250" eb="252">
      <t>ブッカ</t>
    </rPh>
    <rPh sb="252" eb="254">
      <t>ジョウショウ</t>
    </rPh>
    <rPh sb="255" eb="258">
      <t>ゲスイドウ</t>
    </rPh>
    <rPh sb="258" eb="261">
      <t>シヨウリョウ</t>
    </rPh>
    <rPh sb="261" eb="263">
      <t>スイイ</t>
    </rPh>
    <rPh sb="264" eb="265">
      <t>フ</t>
    </rPh>
    <rPh sb="268" eb="270">
      <t>ケイエイ</t>
    </rPh>
    <rPh sb="270" eb="272">
      <t>センリャク</t>
    </rPh>
    <rPh sb="272" eb="274">
      <t>ミナオ</t>
    </rPh>
    <rPh sb="276" eb="278">
      <t>ヒツヨウ</t>
    </rPh>
    <rPh sb="289" eb="291">
      <t>ケイエイ</t>
    </rPh>
    <rPh sb="291" eb="293">
      <t>センリャク</t>
    </rPh>
    <rPh sb="297" eb="299">
      <t>レイワ</t>
    </rPh>
    <rPh sb="300" eb="302">
      <t>ネンド</t>
    </rPh>
    <rPh sb="302" eb="304">
      <t>ケイエイ</t>
    </rPh>
    <rPh sb="304" eb="306">
      <t>センリャク</t>
    </rPh>
    <rPh sb="306" eb="308">
      <t>ミナオ</t>
    </rPh>
    <rPh sb="309" eb="311">
      <t>ヨテイ</t>
    </rPh>
    <phoneticPr fontId="4"/>
  </si>
  <si>
    <t>①経常収支比率は、前年度同様に一般会計からの繰入を行うことで、100％以上を維持した。
③流動比率は、前年度と比較すると、企業債償還額の減少等により、向上した。ただし、流動負債に占める企業債償還金の割合が高い状況は続くため、整備地域において、更なる下水道使用料の確保が必要である。
④企業債残高対事業規模比率は、処理場整備等による借入規模の大きい時期の償還が完了していないため、類似団体平均値を上回っている。ただし、新規借入額を上回る償還が続いているため、前年度と比較すると、比率が減少している。
➄経費回収率は、前年度から低下している。処理場運営にかかる費用増加に加え、下水道使用料が前年を下回った点が回収率低下の原因である。有収水量は増加しているため、大口需要家の排出動向を注視しながら、適正な下水道使用料体系を検討する必要がある。
⑥汚水処理原価は、処理場老朽化による修繕費及び電力費高騰による維持管理費の増加により、前年度と比較し増加した。包括的民間委託の適用施設の拡大及び浄化槽汚泥等の受入による施設利用共同化による経費削減を進める予定である。
⑦施設利用率は、類似団体平均値を上回っており、下水道整備地域の拡大を継続しているため、利用率は上昇する見込みである。
⑧水洗化率は、前年度から上昇しており、引き続き接続依頼等の普及啓発活動を実施する。</t>
    <rPh sb="1" eb="3">
      <t>ケイジョウ</t>
    </rPh>
    <rPh sb="3" eb="5">
      <t>シュウシ</t>
    </rPh>
    <rPh sb="5" eb="7">
      <t>ヒリツ</t>
    </rPh>
    <rPh sb="9" eb="12">
      <t>ゼンネンド</t>
    </rPh>
    <rPh sb="12" eb="14">
      <t>ドウヨウ</t>
    </rPh>
    <rPh sb="15" eb="17">
      <t>イッパン</t>
    </rPh>
    <rPh sb="17" eb="19">
      <t>カイケイ</t>
    </rPh>
    <rPh sb="22" eb="24">
      <t>クリイレ</t>
    </rPh>
    <rPh sb="25" eb="26">
      <t>オコナ</t>
    </rPh>
    <rPh sb="35" eb="37">
      <t>イジョウ</t>
    </rPh>
    <rPh sb="38" eb="40">
      <t>イジ</t>
    </rPh>
    <rPh sb="45" eb="47">
      <t>リュウドウ</t>
    </rPh>
    <rPh sb="47" eb="49">
      <t>ヒリツ</t>
    </rPh>
    <rPh sb="51" eb="54">
      <t>ゼンネンド</t>
    </rPh>
    <rPh sb="55" eb="57">
      <t>ヒカク</t>
    </rPh>
    <rPh sb="61" eb="63">
      <t>キギョウ</t>
    </rPh>
    <rPh sb="70" eb="71">
      <t>トウ</t>
    </rPh>
    <rPh sb="75" eb="77">
      <t>コウジョウ</t>
    </rPh>
    <rPh sb="84" eb="86">
      <t>リュウドウ</t>
    </rPh>
    <rPh sb="86" eb="88">
      <t>フサイ</t>
    </rPh>
    <rPh sb="89" eb="90">
      <t>シ</t>
    </rPh>
    <rPh sb="92" eb="95">
      <t>キギョウサイ</t>
    </rPh>
    <rPh sb="95" eb="98">
      <t>ショウカンキン</t>
    </rPh>
    <rPh sb="99" eb="101">
      <t>ワリアイ</t>
    </rPh>
    <rPh sb="102" eb="103">
      <t>タカ</t>
    </rPh>
    <rPh sb="104" eb="106">
      <t>ジョウキョウ</t>
    </rPh>
    <rPh sb="107" eb="108">
      <t>ツヅ</t>
    </rPh>
    <rPh sb="112" eb="114">
      <t>セイビ</t>
    </rPh>
    <rPh sb="114" eb="116">
      <t>チイキ</t>
    </rPh>
    <rPh sb="121" eb="122">
      <t>サラ</t>
    </rPh>
    <rPh sb="124" eb="127">
      <t>ゲスイドウ</t>
    </rPh>
    <rPh sb="127" eb="130">
      <t>シヨウリョウ</t>
    </rPh>
    <rPh sb="131" eb="133">
      <t>カクホ</t>
    </rPh>
    <rPh sb="134" eb="136">
      <t>ヒツヨウ</t>
    </rPh>
    <rPh sb="142" eb="144">
      <t>キギョウ</t>
    </rPh>
    <rPh sb="156" eb="159">
      <t>ショリジョウ</t>
    </rPh>
    <rPh sb="208" eb="210">
      <t>シンキ</t>
    </rPh>
    <rPh sb="238" eb="240">
      <t>ヒリツ</t>
    </rPh>
    <rPh sb="250" eb="252">
      <t>ケイヒ</t>
    </rPh>
    <rPh sb="252" eb="254">
      <t>カイシュウ</t>
    </rPh>
    <rPh sb="254" eb="255">
      <t>リツ</t>
    </rPh>
    <rPh sb="257" eb="260">
      <t>ゼンネンド</t>
    </rPh>
    <rPh sb="262" eb="264">
      <t>テイカ</t>
    </rPh>
    <rPh sb="269" eb="272">
      <t>ショリジョウ</t>
    </rPh>
    <rPh sb="272" eb="274">
      <t>ウンエイ</t>
    </rPh>
    <rPh sb="278" eb="280">
      <t>ヒヨウ</t>
    </rPh>
    <rPh sb="280" eb="282">
      <t>ゾウカ</t>
    </rPh>
    <rPh sb="283" eb="284">
      <t>クワ</t>
    </rPh>
    <rPh sb="286" eb="289">
      <t>ゲスイドウ</t>
    </rPh>
    <rPh sb="289" eb="292">
      <t>シヨウリョウ</t>
    </rPh>
    <rPh sb="293" eb="295">
      <t>ゼンネン</t>
    </rPh>
    <rPh sb="296" eb="298">
      <t>シタマワ</t>
    </rPh>
    <rPh sb="300" eb="301">
      <t>テン</t>
    </rPh>
    <rPh sb="302" eb="305">
      <t>カイシュウリツ</t>
    </rPh>
    <rPh sb="305" eb="307">
      <t>テイカ</t>
    </rPh>
    <rPh sb="308" eb="310">
      <t>ゲンイン</t>
    </rPh>
    <rPh sb="314" eb="316">
      <t>ユウシュウ</t>
    </rPh>
    <rPh sb="316" eb="318">
      <t>スイリョウ</t>
    </rPh>
    <rPh sb="328" eb="330">
      <t>オオグチ</t>
    </rPh>
    <rPh sb="330" eb="332">
      <t>ジュヨウ</t>
    </rPh>
    <rPh sb="332" eb="333">
      <t>イエ</t>
    </rPh>
    <rPh sb="336" eb="338">
      <t>ドウコウ</t>
    </rPh>
    <rPh sb="355" eb="357">
      <t>タイケイ</t>
    </rPh>
    <rPh sb="358" eb="360">
      <t>ケントウ</t>
    </rPh>
    <rPh sb="362" eb="364">
      <t>ヒツヨウ</t>
    </rPh>
    <rPh sb="370" eb="372">
      <t>オスイ</t>
    </rPh>
    <rPh sb="372" eb="374">
      <t>ショリ</t>
    </rPh>
    <rPh sb="374" eb="376">
      <t>ゲンカ</t>
    </rPh>
    <rPh sb="378" eb="381">
      <t>ショリジョウ</t>
    </rPh>
    <rPh sb="381" eb="384">
      <t>ロウキュウカ</t>
    </rPh>
    <rPh sb="387" eb="390">
      <t>シュウゼンヒ</t>
    </rPh>
    <rPh sb="390" eb="391">
      <t>オヨ</t>
    </rPh>
    <rPh sb="392" eb="395">
      <t>デンリョクヒ</t>
    </rPh>
    <rPh sb="395" eb="397">
      <t>コウトウ</t>
    </rPh>
    <rPh sb="406" eb="408">
      <t>ゾウカ</t>
    </rPh>
    <rPh sb="412" eb="415">
      <t>ゼンネンド</t>
    </rPh>
    <rPh sb="416" eb="418">
      <t>ヒカク</t>
    </rPh>
    <rPh sb="419" eb="421">
      <t>ゾウカ</t>
    </rPh>
    <rPh sb="424" eb="427">
      <t>ホウカツテキ</t>
    </rPh>
    <rPh sb="427" eb="429">
      <t>ミンカン</t>
    </rPh>
    <rPh sb="429" eb="431">
      <t>イタク</t>
    </rPh>
    <rPh sb="432" eb="434">
      <t>テキヨウ</t>
    </rPh>
    <rPh sb="434" eb="436">
      <t>シセツ</t>
    </rPh>
    <rPh sb="437" eb="439">
      <t>カクダイ</t>
    </rPh>
    <rPh sb="439" eb="440">
      <t>オヨ</t>
    </rPh>
    <rPh sb="441" eb="443">
      <t>ジョウカ</t>
    </rPh>
    <rPh sb="443" eb="444">
      <t>ソウ</t>
    </rPh>
    <rPh sb="444" eb="446">
      <t>オデイ</t>
    </rPh>
    <rPh sb="446" eb="447">
      <t>トウ</t>
    </rPh>
    <rPh sb="448" eb="450">
      <t>ウケイレ</t>
    </rPh>
    <rPh sb="453" eb="455">
      <t>シセツ</t>
    </rPh>
    <rPh sb="455" eb="457">
      <t>リヨウ</t>
    </rPh>
    <rPh sb="457" eb="460">
      <t>キョウドウカ</t>
    </rPh>
    <rPh sb="463" eb="465">
      <t>ケイヒ</t>
    </rPh>
    <rPh sb="465" eb="467">
      <t>サクゲン</t>
    </rPh>
    <rPh sb="468" eb="469">
      <t>スス</t>
    </rPh>
    <rPh sb="471" eb="473">
      <t>ヨテイ</t>
    </rPh>
    <rPh sb="479" eb="481">
      <t>シセツ</t>
    </rPh>
    <rPh sb="481" eb="483">
      <t>リヨウ</t>
    </rPh>
    <rPh sb="483" eb="484">
      <t>リツ</t>
    </rPh>
    <rPh sb="486" eb="488">
      <t>ルイジ</t>
    </rPh>
    <rPh sb="488" eb="490">
      <t>ダンタイ</t>
    </rPh>
    <rPh sb="490" eb="492">
      <t>ヘイキン</t>
    </rPh>
    <rPh sb="492" eb="493">
      <t>アタイ</t>
    </rPh>
    <rPh sb="494" eb="496">
      <t>ウワマワ</t>
    </rPh>
    <rPh sb="501" eb="504">
      <t>ゲスイドウ</t>
    </rPh>
    <rPh sb="504" eb="506">
      <t>セイビ</t>
    </rPh>
    <rPh sb="506" eb="508">
      <t>チイキ</t>
    </rPh>
    <rPh sb="509" eb="511">
      <t>カクダイ</t>
    </rPh>
    <rPh sb="512" eb="514">
      <t>ケイゾク</t>
    </rPh>
    <rPh sb="521" eb="524">
      <t>リヨウリツ</t>
    </rPh>
    <rPh sb="525" eb="527">
      <t>ジョウショウ</t>
    </rPh>
    <rPh sb="529" eb="531">
      <t>ミコミ</t>
    </rPh>
    <rPh sb="538" eb="541">
      <t>スイセンカ</t>
    </rPh>
    <rPh sb="541" eb="542">
      <t>リツ</t>
    </rPh>
    <rPh sb="544" eb="547">
      <t>ゼンネンド</t>
    </rPh>
    <rPh sb="549" eb="551">
      <t>ジョウショウ</t>
    </rPh>
    <rPh sb="556" eb="557">
      <t>ヒ</t>
    </rPh>
    <rPh sb="558" eb="559">
      <t>ツヅ</t>
    </rPh>
    <rPh sb="560" eb="562">
      <t>セツゾク</t>
    </rPh>
    <rPh sb="562" eb="564">
      <t>イライ</t>
    </rPh>
    <rPh sb="564" eb="565">
      <t>トウ</t>
    </rPh>
    <rPh sb="566" eb="568">
      <t>フキュウ</t>
    </rPh>
    <rPh sb="568" eb="570">
      <t>ケイハツ</t>
    </rPh>
    <rPh sb="570" eb="572">
      <t>カツドウ</t>
    </rPh>
    <rPh sb="573" eb="57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</si>
</sst>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0.22</c:v>
                </c:pt>
                <c:pt idx="4">
                  <c:v>0.03</c:v>
                </c:pt>
              </c:numCache>
            </c:numRef>
          </c:val>
          <c:extLst>
            <c:ext xmlns:c16="http://schemas.microsoft.com/office/drawing/2014/chart" uri="{C3380CC4-5D6E-409C-BE32-E72D297353CC}">
              <c16:uniqueId val="{00000000-7CD3-4973-8733-E0366B06AC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7CD3-4973-8733-E0366B06AC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70.08</c:v>
                </c:pt>
                <c:pt idx="4">
                  <c:v>70.16</c:v>
                </c:pt>
              </c:numCache>
            </c:numRef>
          </c:val>
          <c:extLst>
            <c:ext xmlns:c16="http://schemas.microsoft.com/office/drawing/2014/chart" uri="{C3380CC4-5D6E-409C-BE32-E72D297353CC}">
              <c16:uniqueId val="{00000000-3D4B-43D5-A1A6-6827FFBC1E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3D4B-43D5-A1A6-6827FFBC1E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96.3</c:v>
                </c:pt>
                <c:pt idx="4">
                  <c:v>97.78</c:v>
                </c:pt>
              </c:numCache>
            </c:numRef>
          </c:val>
          <c:extLst>
            <c:ext xmlns:c16="http://schemas.microsoft.com/office/drawing/2014/chart" uri="{C3380CC4-5D6E-409C-BE32-E72D297353CC}">
              <c16:uniqueId val="{00000000-97D5-431E-AAED-FC8DFE8816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97D5-431E-AAED-FC8DFE8816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107.01</c:v>
                </c:pt>
                <c:pt idx="4">
                  <c:v>105.45</c:v>
                </c:pt>
              </c:numCache>
            </c:numRef>
          </c:val>
          <c:extLst>
            <c:ext xmlns:c16="http://schemas.microsoft.com/office/drawing/2014/chart" uri="{C3380CC4-5D6E-409C-BE32-E72D297353CC}">
              <c16:uniqueId val="{00000000-29EE-4618-B81F-E7D2C02724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29EE-4618-B81F-E7D2C02724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4.26</c:v>
                </c:pt>
                <c:pt idx="4">
                  <c:v>8.0500000000000007</c:v>
                </c:pt>
              </c:numCache>
            </c:numRef>
          </c:val>
          <c:extLst>
            <c:ext xmlns:c16="http://schemas.microsoft.com/office/drawing/2014/chart" uri="{C3380CC4-5D6E-409C-BE32-E72D297353CC}">
              <c16:uniqueId val="{00000000-8429-403F-BE0B-3112CC8CDE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8429-403F-BE0B-3112CC8CDE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4.88</c:v>
                </c:pt>
                <c:pt idx="4">
                  <c:v>4.8600000000000003</c:v>
                </c:pt>
              </c:numCache>
            </c:numRef>
          </c:val>
          <c:extLst>
            <c:ext xmlns:c16="http://schemas.microsoft.com/office/drawing/2014/chart" uri="{C3380CC4-5D6E-409C-BE32-E72D297353CC}">
              <c16:uniqueId val="{00000000-FF48-4783-A978-2D5896DCD5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FF48-4783-A978-2D5896DCD5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383-473A-992B-A72A8C70A4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E383-473A-992B-A72A8C70A4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33.67</c:v>
                </c:pt>
                <c:pt idx="4">
                  <c:v>43.66</c:v>
                </c:pt>
              </c:numCache>
            </c:numRef>
          </c:val>
          <c:extLst>
            <c:ext xmlns:c16="http://schemas.microsoft.com/office/drawing/2014/chart" uri="{C3380CC4-5D6E-409C-BE32-E72D297353CC}">
              <c16:uniqueId val="{00000000-4535-4E3A-91DF-55B634FB78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4535-4E3A-91DF-55B634FB78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1107.54</c:v>
                </c:pt>
                <c:pt idx="4">
                  <c:v>1046.8800000000001</c:v>
                </c:pt>
              </c:numCache>
            </c:numRef>
          </c:val>
          <c:extLst>
            <c:ext xmlns:c16="http://schemas.microsoft.com/office/drawing/2014/chart" uri="{C3380CC4-5D6E-409C-BE32-E72D297353CC}">
              <c16:uniqueId val="{00000000-ACC6-46B6-AE18-575AF6A417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ACC6-46B6-AE18-575AF6A417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82.22</c:v>
                </c:pt>
                <c:pt idx="4">
                  <c:v>77.180000000000007</c:v>
                </c:pt>
              </c:numCache>
            </c:numRef>
          </c:val>
          <c:extLst>
            <c:ext xmlns:c16="http://schemas.microsoft.com/office/drawing/2014/chart" uri="{C3380CC4-5D6E-409C-BE32-E72D297353CC}">
              <c16:uniqueId val="{00000000-C080-4FDB-B82D-FC6A97F82A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C080-4FDB-B82D-FC6A97F82A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138.77000000000001</c:v>
                </c:pt>
                <c:pt idx="4">
                  <c:v>146.43</c:v>
                </c:pt>
              </c:numCache>
            </c:numRef>
          </c:val>
          <c:extLst>
            <c:ext xmlns:c16="http://schemas.microsoft.com/office/drawing/2014/chart" uri="{C3380CC4-5D6E-409C-BE32-E72D297353CC}">
              <c16:uniqueId val="{00000000-CED5-47AE-A474-2CBA72A09E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CED5-47AE-A474-2CBA72A09E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愛知県　日進市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93017</v>
      </c>
      <c r="AM8" s="42"/>
      <c r="AN8" s="42"/>
      <c r="AO8" s="42"/>
      <c r="AP8" s="42"/>
      <c r="AQ8" s="42"/>
      <c r="AR8" s="42"/>
      <c r="AS8" s="42"/>
      <c r="AT8" s="35">
        <f>データ!T6</f>
        <v>34.909999999999997</v>
      </c>
      <c r="AU8" s="35"/>
      <c r="AV8" s="35"/>
      <c r="AW8" s="35"/>
      <c r="AX8" s="35"/>
      <c r="AY8" s="35"/>
      <c r="AZ8" s="35"/>
      <c r="BA8" s="35"/>
      <c r="BB8" s="35">
        <f>データ!U6</f>
        <v>2664.48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70.930000000000007</v>
      </c>
      <c r="J10" s="35"/>
      <c r="K10" s="35"/>
      <c r="L10" s="35"/>
      <c r="M10" s="35"/>
      <c r="N10" s="35"/>
      <c r="O10" s="35"/>
      <c r="P10" s="35">
        <f>データ!P6</f>
        <v>77.77</v>
      </c>
      <c r="Q10" s="35"/>
      <c r="R10" s="35"/>
      <c r="S10" s="35"/>
      <c r="T10" s="35"/>
      <c r="U10" s="35"/>
      <c r="V10" s="35"/>
      <c r="W10" s="35">
        <f>データ!Q6</f>
        <v>94.65</v>
      </c>
      <c r="X10" s="35"/>
      <c r="Y10" s="35"/>
      <c r="Z10" s="35"/>
      <c r="AA10" s="35"/>
      <c r="AB10" s="35"/>
      <c r="AC10" s="35"/>
      <c r="AD10" s="42">
        <f>データ!R6</f>
        <v>2090</v>
      </c>
      <c r="AE10" s="42"/>
      <c r="AF10" s="42"/>
      <c r="AG10" s="42"/>
      <c r="AH10" s="42"/>
      <c r="AI10" s="42"/>
      <c r="AJ10" s="42"/>
      <c r="AK10" s="2"/>
      <c r="AL10" s="42">
        <f>データ!V6</f>
        <v>72360</v>
      </c>
      <c r="AM10" s="42"/>
      <c r="AN10" s="42"/>
      <c r="AO10" s="42"/>
      <c r="AP10" s="42"/>
      <c r="AQ10" s="42"/>
      <c r="AR10" s="42"/>
      <c r="AS10" s="42"/>
      <c r="AT10" s="35">
        <f>データ!W6</f>
        <v>10.27</v>
      </c>
      <c r="AU10" s="35"/>
      <c r="AV10" s="35"/>
      <c r="AW10" s="35"/>
      <c r="AX10" s="35"/>
      <c r="AY10" s="35"/>
      <c r="AZ10" s="35"/>
      <c r="BA10" s="35"/>
      <c r="BB10" s="35">
        <f>データ!X6</f>
        <v>7045.76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BuXWJ/IbYNPPfgZDvj0LBjE+ToH5Q49+l+nxuSQsuEIoOLJoFBuSAU09TzbSzPcs8dzeUtOY4IIj306j0oHxg==" saltValue="jcw2OWlZs2FAy8xQREUPv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232301</v>
      </c>
      <c r="D6" s="19">
        <f t="shared" si="3"/>
        <v>46</v>
      </c>
      <c r="E6" s="19">
        <f t="shared" si="3"/>
        <v>17</v>
      </c>
      <c r="F6" s="19">
        <f t="shared" si="3"/>
        <v>1</v>
      </c>
      <c r="G6" s="19">
        <f t="shared" si="3"/>
        <v>0</v>
      </c>
      <c r="H6" s="19" t="str">
        <f t="shared" si="3"/>
        <v>愛知県　日進市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70.930000000000007</v>
      </c>
      <c r="P6" s="20">
        <f t="shared" si="3"/>
        <v>77.77</v>
      </c>
      <c r="Q6" s="20">
        <f t="shared" si="3"/>
        <v>94.65</v>
      </c>
      <c r="R6" s="20">
        <f t="shared" si="3"/>
        <v>2090</v>
      </c>
      <c r="S6" s="20">
        <f t="shared" si="3"/>
        <v>93017</v>
      </c>
      <c r="T6" s="20">
        <f t="shared" si="3"/>
        <v>34.909999999999997</v>
      </c>
      <c r="U6" s="20">
        <f t="shared" si="3"/>
        <v>2664.48</v>
      </c>
      <c r="V6" s="20">
        <f t="shared" si="3"/>
        <v>72360</v>
      </c>
      <c r="W6" s="20">
        <f t="shared" si="3"/>
        <v>10.27</v>
      </c>
      <c r="X6" s="20">
        <f t="shared" si="3"/>
        <v>7045.76</v>
      </c>
      <c r="Y6" s="21" t="str">
        <f>IF(Y7="",NA(),Y7)</f>
        <v>-</v>
      </c>
      <c r="Z6" s="21" t="str">
        <f t="shared" ref="Z6:AH6" si="4">IF(Z7="",NA(),Z7)</f>
        <v>-</v>
      </c>
      <c r="AA6" s="21" t="str">
        <f t="shared" si="4"/>
        <v>-</v>
      </c>
      <c r="AB6" s="21">
        <f t="shared" si="4"/>
        <v>107.01</v>
      </c>
      <c r="AC6" s="21">
        <f t="shared" si="4"/>
        <v>105.45</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33.67</v>
      </c>
      <c r="AY6" s="21">
        <f t="shared" si="6"/>
        <v>43.66</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1107.54</v>
      </c>
      <c r="BJ6" s="21">
        <f t="shared" si="7"/>
        <v>1046.8800000000001</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82.22</v>
      </c>
      <c r="BU6" s="21">
        <f t="shared" si="8"/>
        <v>77.180000000000007</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138.77000000000001</v>
      </c>
      <c r="CF6" s="21">
        <f t="shared" si="9"/>
        <v>146.43</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70.08</v>
      </c>
      <c r="CQ6" s="21">
        <f t="shared" si="10"/>
        <v>70.16</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96.3</v>
      </c>
      <c r="DB6" s="21">
        <f t="shared" si="11"/>
        <v>97.78</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4.26</v>
      </c>
      <c r="DM6" s="21">
        <f t="shared" si="12"/>
        <v>8.0500000000000007</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1">
        <f t="shared" si="13"/>
        <v>4.88</v>
      </c>
      <c r="DX6" s="21">
        <f t="shared" si="13"/>
        <v>4.8600000000000003</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1">
        <f t="shared" si="14"/>
        <v>0.22</v>
      </c>
      <c r="EI6" s="21">
        <f t="shared" si="14"/>
        <v>0.03</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15">
      <c r="A7" s="14"/>
      <c r="B7" s="23">
        <v>2021</v>
      </c>
      <c r="C7" s="23">
        <v>232301</v>
      </c>
      <c r="D7" s="23">
        <v>46</v>
      </c>
      <c r="E7" s="23">
        <v>17</v>
      </c>
      <c r="F7" s="23">
        <v>1</v>
      </c>
      <c r="G7" s="23">
        <v>0</v>
      </c>
      <c r="H7" s="23" t="s">
        <v>96</v>
      </c>
      <c r="I7" s="23" t="s">
        <v>97</v>
      </c>
      <c r="J7" s="23" t="s">
        <v>98</v>
      </c>
      <c r="K7" s="23" t="s">
        <v>99</v>
      </c>
      <c r="L7" s="23" t="s">
        <v>100</v>
      </c>
      <c r="M7" s="23" t="s">
        <v>101</v>
      </c>
      <c r="N7" s="24" t="s">
        <v>102</v>
      </c>
      <c r="O7" s="24">
        <v>70.930000000000007</v>
      </c>
      <c r="P7" s="24">
        <v>77.77</v>
      </c>
      <c r="Q7" s="24">
        <v>94.65</v>
      </c>
      <c r="R7" s="24">
        <v>2090</v>
      </c>
      <c r="S7" s="24">
        <v>93017</v>
      </c>
      <c r="T7" s="24">
        <v>34.909999999999997</v>
      </c>
      <c r="U7" s="24">
        <v>2664.48</v>
      </c>
      <c r="V7" s="24">
        <v>72360</v>
      </c>
      <c r="W7" s="24">
        <v>10.27</v>
      </c>
      <c r="X7" s="24">
        <v>7045.76</v>
      </c>
      <c r="Y7" s="24" t="s">
        <v>102</v>
      </c>
      <c r="Z7" s="24" t="s">
        <v>102</v>
      </c>
      <c r="AA7" s="24" t="s">
        <v>102</v>
      </c>
      <c r="AB7" s="24">
        <v>107.01</v>
      </c>
      <c r="AC7" s="24">
        <v>105.45</v>
      </c>
      <c r="AD7" s="24" t="s">
        <v>102</v>
      </c>
      <c r="AE7" s="24" t="s">
        <v>102</v>
      </c>
      <c r="AF7" s="24" t="s">
        <v>102</v>
      </c>
      <c r="AG7" s="24">
        <v>106.67</v>
      </c>
      <c r="AH7" s="24">
        <v>106.9</v>
      </c>
      <c r="AI7" s="24">
        <v>107.02</v>
      </c>
      <c r="AJ7" s="24" t="s">
        <v>102</v>
      </c>
      <c r="AK7" s="24" t="s">
        <v>102</v>
      </c>
      <c r="AL7" s="24" t="s">
        <v>102</v>
      </c>
      <c r="AM7" s="24">
        <v>0</v>
      </c>
      <c r="AN7" s="24">
        <v>0</v>
      </c>
      <c r="AO7" s="24" t="s">
        <v>102</v>
      </c>
      <c r="AP7" s="24" t="s">
        <v>102</v>
      </c>
      <c r="AQ7" s="24" t="s">
        <v>102</v>
      </c>
      <c r="AR7" s="24">
        <v>3.68</v>
      </c>
      <c r="AS7" s="24">
        <v>5.3</v>
      </c>
      <c r="AT7" s="24">
        <v>3.09</v>
      </c>
      <c r="AU7" s="24" t="s">
        <v>102</v>
      </c>
      <c r="AV7" s="24" t="s">
        <v>102</v>
      </c>
      <c r="AW7" s="24" t="s">
        <v>102</v>
      </c>
      <c r="AX7" s="24">
        <v>33.67</v>
      </c>
      <c r="AY7" s="24">
        <v>43.66</v>
      </c>
      <c r="AZ7" s="24" t="s">
        <v>102</v>
      </c>
      <c r="BA7" s="24" t="s">
        <v>102</v>
      </c>
      <c r="BB7" s="24" t="s">
        <v>102</v>
      </c>
      <c r="BC7" s="24">
        <v>67.86</v>
      </c>
      <c r="BD7" s="24">
        <v>72.92</v>
      </c>
      <c r="BE7" s="24">
        <v>71.39</v>
      </c>
      <c r="BF7" s="24" t="s">
        <v>102</v>
      </c>
      <c r="BG7" s="24" t="s">
        <v>102</v>
      </c>
      <c r="BH7" s="24" t="s">
        <v>102</v>
      </c>
      <c r="BI7" s="24">
        <v>1107.54</v>
      </c>
      <c r="BJ7" s="24">
        <v>1046.8800000000001</v>
      </c>
      <c r="BK7" s="24" t="s">
        <v>102</v>
      </c>
      <c r="BL7" s="24" t="s">
        <v>102</v>
      </c>
      <c r="BM7" s="24" t="s">
        <v>102</v>
      </c>
      <c r="BN7" s="24">
        <v>709.4</v>
      </c>
      <c r="BO7" s="24">
        <v>734.47</v>
      </c>
      <c r="BP7" s="24">
        <v>669.11</v>
      </c>
      <c r="BQ7" s="24" t="s">
        <v>102</v>
      </c>
      <c r="BR7" s="24" t="s">
        <v>102</v>
      </c>
      <c r="BS7" s="24" t="s">
        <v>102</v>
      </c>
      <c r="BT7" s="24">
        <v>82.22</v>
      </c>
      <c r="BU7" s="24">
        <v>77.180000000000007</v>
      </c>
      <c r="BV7" s="24" t="s">
        <v>102</v>
      </c>
      <c r="BW7" s="24" t="s">
        <v>102</v>
      </c>
      <c r="BX7" s="24" t="s">
        <v>102</v>
      </c>
      <c r="BY7" s="24">
        <v>91.14</v>
      </c>
      <c r="BZ7" s="24">
        <v>90.69</v>
      </c>
      <c r="CA7" s="24">
        <v>99.73</v>
      </c>
      <c r="CB7" s="24" t="s">
        <v>102</v>
      </c>
      <c r="CC7" s="24" t="s">
        <v>102</v>
      </c>
      <c r="CD7" s="24" t="s">
        <v>102</v>
      </c>
      <c r="CE7" s="24">
        <v>138.77000000000001</v>
      </c>
      <c r="CF7" s="24">
        <v>146.43</v>
      </c>
      <c r="CG7" s="24" t="s">
        <v>102</v>
      </c>
      <c r="CH7" s="24" t="s">
        <v>102</v>
      </c>
      <c r="CI7" s="24" t="s">
        <v>102</v>
      </c>
      <c r="CJ7" s="24">
        <v>136.86000000000001</v>
      </c>
      <c r="CK7" s="24">
        <v>138.52000000000001</v>
      </c>
      <c r="CL7" s="24">
        <v>134.97999999999999</v>
      </c>
      <c r="CM7" s="24" t="s">
        <v>102</v>
      </c>
      <c r="CN7" s="24" t="s">
        <v>102</v>
      </c>
      <c r="CO7" s="24" t="s">
        <v>102</v>
      </c>
      <c r="CP7" s="24">
        <v>70.08</v>
      </c>
      <c r="CQ7" s="24">
        <v>70.16</v>
      </c>
      <c r="CR7" s="24" t="s">
        <v>102</v>
      </c>
      <c r="CS7" s="24" t="s">
        <v>102</v>
      </c>
      <c r="CT7" s="24" t="s">
        <v>102</v>
      </c>
      <c r="CU7" s="24">
        <v>60.78</v>
      </c>
      <c r="CV7" s="24">
        <v>59.96</v>
      </c>
      <c r="CW7" s="24">
        <v>59.99</v>
      </c>
      <c r="CX7" s="24" t="s">
        <v>102</v>
      </c>
      <c r="CY7" s="24" t="s">
        <v>102</v>
      </c>
      <c r="CZ7" s="24" t="s">
        <v>102</v>
      </c>
      <c r="DA7" s="24">
        <v>96.3</v>
      </c>
      <c r="DB7" s="24">
        <v>97.78</v>
      </c>
      <c r="DC7" s="24" t="s">
        <v>102</v>
      </c>
      <c r="DD7" s="24" t="s">
        <v>102</v>
      </c>
      <c r="DE7" s="24" t="s">
        <v>102</v>
      </c>
      <c r="DF7" s="24">
        <v>94.17</v>
      </c>
      <c r="DG7" s="24">
        <v>94.27</v>
      </c>
      <c r="DH7" s="24">
        <v>95.72</v>
      </c>
      <c r="DI7" s="24" t="s">
        <v>102</v>
      </c>
      <c r="DJ7" s="24" t="s">
        <v>102</v>
      </c>
      <c r="DK7" s="24" t="s">
        <v>102</v>
      </c>
      <c r="DL7" s="24">
        <v>4.26</v>
      </c>
      <c r="DM7" s="24">
        <v>8.0500000000000007</v>
      </c>
      <c r="DN7" s="24" t="s">
        <v>102</v>
      </c>
      <c r="DO7" s="24" t="s">
        <v>102</v>
      </c>
      <c r="DP7" s="24" t="s">
        <v>102</v>
      </c>
      <c r="DQ7" s="24">
        <v>23.25</v>
      </c>
      <c r="DR7" s="24">
        <v>25.2</v>
      </c>
      <c r="DS7" s="24">
        <v>38.17</v>
      </c>
      <c r="DT7" s="24" t="s">
        <v>102</v>
      </c>
      <c r="DU7" s="24" t="s">
        <v>102</v>
      </c>
      <c r="DV7" s="24" t="s">
        <v>102</v>
      </c>
      <c r="DW7" s="24">
        <v>4.88</v>
      </c>
      <c r="DX7" s="24">
        <v>4.8600000000000003</v>
      </c>
      <c r="DY7" s="24" t="s">
        <v>102</v>
      </c>
      <c r="DZ7" s="24" t="s">
        <v>102</v>
      </c>
      <c r="EA7" s="24" t="s">
        <v>102</v>
      </c>
      <c r="EB7" s="24">
        <v>1.06</v>
      </c>
      <c r="EC7" s="24">
        <v>2.02</v>
      </c>
      <c r="ED7" s="24">
        <v>6.54</v>
      </c>
      <c r="EE7" s="24" t="s">
        <v>102</v>
      </c>
      <c r="EF7" s="24" t="s">
        <v>102</v>
      </c>
      <c r="EG7" s="24" t="s">
        <v>102</v>
      </c>
      <c r="EH7" s="24">
        <v>0.22</v>
      </c>
      <c r="EI7" s="24">
        <v>0.03</v>
      </c>
      <c r="EJ7" s="24" t="s">
        <v>102</v>
      </c>
      <c r="EK7" s="24" t="s">
        <v>102</v>
      </c>
      <c r="EL7" s="24" t="s">
        <v>102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2023-01-20T08:28:26Z</cp:lastPrinted>
  <dcterms:created xsi:type="dcterms:W3CDTF">2023-01-12T23:31:43Z</dcterms:created>
  <dcterms:modified xsi:type="dcterms:W3CDTF">2023-03-01T01:52:36Z</dcterms:modified>
  <cp:category/>
</cp:coreProperties>
</file>