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is-server\地域福祉課\■地域支援係（地域福祉課）\【②高齢】高齢福祉事業\老人クラブ\◆補助金事務様式\様式（R4~）\"/>
    </mc:Choice>
  </mc:AlternateContent>
  <xr:revisionPtr revIDLastSave="0" documentId="13_ncr:1_{1E1FB229-45BF-4C2B-A801-F42ED4B72AB0}" xr6:coauthVersionLast="36" xr6:coauthVersionMax="36" xr10:uidLastSave="{00000000-0000-0000-0000-000000000000}"/>
  <bookViews>
    <workbookView xWindow="240" yWindow="60" windowWidth="14940" windowHeight="9000" xr2:uid="{00000000-000D-0000-FFFF-FFFF00000000}"/>
  </bookViews>
  <sheets>
    <sheet name="決算書" sheetId="20" r:id="rId1"/>
    <sheet name="出納簿" sheetId="22" r:id="rId2"/>
    <sheet name="出納簿 (記入例)" sheetId="23" r:id="rId3"/>
  </sheets>
  <definedNames>
    <definedName name="_xlnm.Print_Area" localSheetId="0">決算書!$A$1:$S$22</definedName>
  </definedNames>
  <calcPr calcId="191029"/>
</workbook>
</file>

<file path=xl/calcChain.xml><?xml version="1.0" encoding="utf-8"?>
<calcChain xmlns="http://schemas.openxmlformats.org/spreadsheetml/2006/main">
  <c r="C21" i="20" l="1"/>
  <c r="C20" i="20"/>
  <c r="C19" i="20"/>
  <c r="C18" i="20"/>
  <c r="C16" i="20"/>
  <c r="C15" i="20"/>
  <c r="C14" i="20"/>
  <c r="C17" i="20"/>
  <c r="C13" i="20"/>
  <c r="C42" i="23" l="1"/>
  <c r="C203" i="22"/>
  <c r="C22" i="20" l="1"/>
</calcChain>
</file>

<file path=xl/sharedStrings.xml><?xml version="1.0" encoding="utf-8"?>
<sst xmlns="http://schemas.openxmlformats.org/spreadsheetml/2006/main" count="578" uniqueCount="71">
  <si>
    <t>円</t>
    <rPh sb="0" eb="1">
      <t>エン</t>
    </rPh>
    <phoneticPr fontId="2"/>
  </si>
  <si>
    <t>年度</t>
    <rPh sb="0" eb="2">
      <t>ネンド</t>
    </rPh>
    <phoneticPr fontId="2"/>
  </si>
  <si>
    <t>クラブ名</t>
    <rPh sb="3" eb="4">
      <t>メイ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</si>
  <si>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</si>
  <si>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</si>
  <si>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科目</t>
    <rPh sb="0" eb="2">
      <t>カモク</t>
    </rPh>
    <phoneticPr fontId="2"/>
  </si>
  <si>
    <t>説明</t>
    <rPh sb="0" eb="2">
      <t>セツメイ</t>
    </rPh>
    <phoneticPr fontId="2"/>
  </si>
  <si>
    <t>１　市補助金</t>
    <rPh sb="2" eb="3">
      <t>シ</t>
    </rPh>
    <rPh sb="3" eb="6">
      <t>ホジョキン</t>
    </rPh>
    <phoneticPr fontId="2"/>
  </si>
  <si>
    <t>２　その他</t>
    <rPh sb="4" eb="5">
      <t>タ</t>
    </rPh>
    <phoneticPr fontId="2"/>
  </si>
  <si>
    <t>合計</t>
    <rPh sb="0" eb="2">
      <t>ゴウケイ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</si>
  <si>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</si>
  <si>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金額</t>
    <rPh sb="0" eb="2">
      <t>キンガク</t>
    </rPh>
    <phoneticPr fontId="2"/>
  </si>
  <si>
    <t>１　謝礼、記念品等</t>
    <rPh sb="2" eb="4">
      <t>シャレイ</t>
    </rPh>
    <rPh sb="5" eb="8">
      <t>キネンヒン</t>
    </rPh>
    <rPh sb="8" eb="9">
      <t>トウ</t>
    </rPh>
    <phoneticPr fontId="2"/>
  </si>
  <si>
    <t>２　消耗品費</t>
    <rPh sb="2" eb="5">
      <t>ショウモウヒン</t>
    </rPh>
    <rPh sb="5" eb="6">
      <t>ヒ</t>
    </rPh>
    <phoneticPr fontId="2"/>
  </si>
  <si>
    <t>３　燃料費</t>
    <rPh sb="2" eb="5">
      <t>ネンリョウヒ</t>
    </rPh>
    <phoneticPr fontId="2"/>
  </si>
  <si>
    <t>４　食糧費</t>
    <rPh sb="2" eb="5">
      <t>ショクリョウヒ</t>
    </rPh>
    <phoneticPr fontId="2"/>
  </si>
  <si>
    <t>５　印刷製本費</t>
    <rPh sb="2" eb="4">
      <t>インサツ</t>
    </rPh>
    <rPh sb="4" eb="6">
      <t>セイホン</t>
    </rPh>
    <rPh sb="6" eb="7">
      <t>ヒ</t>
    </rPh>
    <phoneticPr fontId="2"/>
  </si>
  <si>
    <t>６　通信運搬費</t>
    <rPh sb="2" eb="4">
      <t>ツウシン</t>
    </rPh>
    <rPh sb="4" eb="6">
      <t>ウンパン</t>
    </rPh>
    <rPh sb="6" eb="7">
      <t>ヒ</t>
    </rPh>
    <phoneticPr fontId="2"/>
  </si>
  <si>
    <t>７　保険料</t>
    <rPh sb="2" eb="5">
      <t>ホケンリョウ</t>
    </rPh>
    <phoneticPr fontId="2"/>
  </si>
  <si>
    <t>８　使用料及び賃借料</t>
    <rPh sb="2" eb="5">
      <t>シヨウリョウ</t>
    </rPh>
    <rPh sb="5" eb="6">
      <t>オヨ</t>
    </rPh>
    <rPh sb="7" eb="10">
      <t>チンシャクリョウ</t>
    </rPh>
    <phoneticPr fontId="2"/>
  </si>
  <si>
    <t>決　　算　　書</t>
    <rPh sb="0" eb="1">
      <t>ケッ</t>
    </rPh>
    <rPh sb="3" eb="4">
      <t>サン</t>
    </rPh>
    <rPh sb="6" eb="7">
      <t>ショ</t>
    </rPh>
    <phoneticPr fontId="2"/>
  </si>
  <si>
    <t>９　その他</t>
    <rPh sb="4" eb="5">
      <t>タ</t>
    </rPh>
    <phoneticPr fontId="2"/>
  </si>
  <si>
    <t>参考様式５（要綱第9条関係）</t>
    <rPh sb="0" eb="2">
      <t>サンコウ</t>
    </rPh>
    <rPh sb="2" eb="4">
      <t>ヨウシキ</t>
    </rPh>
    <rPh sb="6" eb="8">
      <t>ヨウコウ</t>
    </rPh>
    <rPh sb="8" eb="9">
      <t>ダイ</t>
    </rPh>
    <rPh sb="10" eb="11">
      <t>ジョウ</t>
    </rPh>
    <rPh sb="11" eb="13">
      <t>カンケイ</t>
    </rPh>
    <phoneticPr fontId="2"/>
  </si>
  <si>
    <t>日付</t>
    <rPh sb="0" eb="2">
      <t>ヒヅケ</t>
    </rPh>
    <phoneticPr fontId="2"/>
  </si>
  <si>
    <t>支払日</t>
    <rPh sb="0" eb="3">
      <t>シハライビ</t>
    </rPh>
    <phoneticPr fontId="2"/>
  </si>
  <si>
    <t>内容</t>
    <rPh sb="0" eb="2">
      <t>ナイヨウ</t>
    </rPh>
    <phoneticPr fontId="2"/>
  </si>
  <si>
    <t>支払先</t>
    <rPh sb="0" eb="2">
      <t>シハライ</t>
    </rPh>
    <rPh sb="2" eb="3">
      <t>サキ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</si>
  <si>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</si>
  <si>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　　年　　月　　日</t>
    <phoneticPr fontId="2"/>
  </si>
  <si>
    <t>１　謝礼、記念品等</t>
    <phoneticPr fontId="2"/>
  </si>
  <si>
    <t>２　消耗品費</t>
    <phoneticPr fontId="2"/>
  </si>
  <si>
    <t>３　燃料費</t>
    <phoneticPr fontId="2"/>
  </si>
  <si>
    <t>４　食糧費</t>
    <phoneticPr fontId="2"/>
  </si>
  <si>
    <t>５　印刷製本費</t>
    <phoneticPr fontId="2"/>
  </si>
  <si>
    <t>６　通信運搬費</t>
    <phoneticPr fontId="2"/>
  </si>
  <si>
    <t>７　保険料</t>
    <phoneticPr fontId="2"/>
  </si>
  <si>
    <t>８　使用料及び賃借料</t>
    <phoneticPr fontId="2"/>
  </si>
  <si>
    <t>９　その他</t>
    <phoneticPr fontId="2"/>
  </si>
  <si>
    <t>出　納　簿</t>
    <rPh sb="0" eb="1">
      <t>デ</t>
    </rPh>
    <rPh sb="2" eb="3">
      <t>オサメ</t>
    </rPh>
    <rPh sb="4" eb="5">
      <t>ボ</t>
    </rPh>
    <phoneticPr fontId="2"/>
  </si>
  <si>
    <t>　代表者署名　　　　　　　</t>
    <phoneticPr fontId="2"/>
  </si>
  <si>
    <t>　代表者署名　日進　太郎　　　　　　</t>
    <rPh sb="7" eb="9">
      <t>ニッシン</t>
    </rPh>
    <rPh sb="10" eb="12">
      <t>タロウ</t>
    </rPh>
    <phoneticPr fontId="2"/>
  </si>
  <si>
    <t>日進第１老人クラブ</t>
    <rPh sb="0" eb="2">
      <t>ニッシン</t>
    </rPh>
    <rPh sb="2" eb="3">
      <t>ダイ</t>
    </rPh>
    <rPh sb="4" eb="6">
      <t>ロウジン</t>
    </rPh>
    <phoneticPr fontId="2"/>
  </si>
  <si>
    <t>１　謝礼、記念品等</t>
  </si>
  <si>
    <t>令和３</t>
    <rPh sb="0" eb="2">
      <t>レイワ</t>
    </rPh>
    <phoneticPr fontId="2"/>
  </si>
  <si>
    <t>敬老祝い品（紅白饅頭）</t>
    <rPh sb="0" eb="3">
      <t>ケイロウイワ</t>
    </rPh>
    <rPh sb="4" eb="5">
      <t>ヒン</t>
    </rPh>
    <rPh sb="6" eb="10">
      <t>コウハクマンジュウ</t>
    </rPh>
    <phoneticPr fontId="2"/>
  </si>
  <si>
    <t>○○屋　日進店</t>
    <rPh sb="2" eb="3">
      <t>ヤ</t>
    </rPh>
    <rPh sb="4" eb="7">
      <t>ニッシンテン</t>
    </rPh>
    <phoneticPr fontId="2"/>
  </si>
  <si>
    <t>２　消耗品費</t>
  </si>
  <si>
    <t>５　印刷製本費</t>
  </si>
  <si>
    <t>４　食糧費</t>
  </si>
  <si>
    <t>６　通信運搬費</t>
  </si>
  <si>
    <t>印刷代（役員会資料）</t>
    <rPh sb="0" eb="2">
      <t>インサツ</t>
    </rPh>
    <rPh sb="2" eb="3">
      <t>ダイ</t>
    </rPh>
    <phoneticPr fontId="2"/>
  </si>
  <si>
    <t>お茶代（役員会）</t>
    <rPh sb="1" eb="2">
      <t>チャ</t>
    </rPh>
    <rPh sb="2" eb="3">
      <t>ダイ</t>
    </rPh>
    <phoneticPr fontId="2"/>
  </si>
  <si>
    <t>講師謝礼（交通安全教室）</t>
    <rPh sb="0" eb="2">
      <t>コウシ</t>
    </rPh>
    <rPh sb="2" eb="4">
      <t>シャレイ</t>
    </rPh>
    <phoneticPr fontId="2"/>
  </si>
  <si>
    <t>昼食代（交通安全教室）</t>
    <rPh sb="0" eb="2">
      <t>チュウショク</t>
    </rPh>
    <rPh sb="2" eb="3">
      <t>ダイ</t>
    </rPh>
    <phoneticPr fontId="2"/>
  </si>
  <si>
    <t>マスク代（友愛訪問）</t>
    <rPh sb="3" eb="4">
      <t>ダイ</t>
    </rPh>
    <phoneticPr fontId="2"/>
  </si>
  <si>
    <t>ごみ袋代（清掃活動）</t>
    <rPh sb="2" eb="3">
      <t>ブクロ</t>
    </rPh>
    <rPh sb="3" eb="4">
      <t>ダイ</t>
    </rPh>
    <phoneticPr fontId="2"/>
  </si>
  <si>
    <t>保険代</t>
    <rPh sb="0" eb="2">
      <t>ホケン</t>
    </rPh>
    <rPh sb="2" eb="3">
      <t>ダイ</t>
    </rPh>
    <phoneticPr fontId="2"/>
  </si>
  <si>
    <t>７　保険料</t>
  </si>
  <si>
    <t>全国老人クラブ連盟会</t>
    <rPh sb="0" eb="2">
      <t>ゼンコク</t>
    </rPh>
    <rPh sb="2" eb="4">
      <t>ロウジン</t>
    </rPh>
    <rPh sb="7" eb="9">
      <t>レンメイ</t>
    </rPh>
    <rPh sb="9" eb="10">
      <t>カイ</t>
    </rPh>
    <phoneticPr fontId="2"/>
  </si>
  <si>
    <t>コピー代（会報誌印刷）</t>
    <rPh sb="3" eb="4">
      <t>ダイ</t>
    </rPh>
    <rPh sb="5" eb="10">
      <t>カイホウシインサツ</t>
    </rPh>
    <phoneticPr fontId="2"/>
  </si>
  <si>
    <t>郵送代（会報誌送付）</t>
    <rPh sb="0" eb="2">
      <t>ユウソウ</t>
    </rPh>
    <rPh sb="2" eb="3">
      <t>ダイ</t>
    </rPh>
    <rPh sb="4" eb="7">
      <t>カイホウシ</t>
    </rPh>
    <rPh sb="7" eb="9">
      <t>ソウフ</t>
    </rPh>
    <phoneticPr fontId="2"/>
  </si>
  <si>
    <t>〇〇コンビニエンスストア　
日進店</t>
    <rPh sb="14" eb="17">
      <t>ニッシンテン</t>
    </rPh>
    <phoneticPr fontId="2"/>
  </si>
  <si>
    <t>ドラッグストア○○
日進店</t>
    <rPh sb="10" eb="13">
      <t>ニッシンテン</t>
    </rPh>
    <phoneticPr fontId="2"/>
  </si>
  <si>
    <t>スポーツクラブ○○</t>
    <phoneticPr fontId="2"/>
  </si>
  <si>
    <t>○○弁当　日進店</t>
    <rPh sb="2" eb="4">
      <t>ベントウ</t>
    </rPh>
    <rPh sb="5" eb="8">
      <t>ニッシンテン</t>
    </rPh>
    <phoneticPr fontId="2"/>
  </si>
  <si>
    <t>ドラッグストア○○
日進店</t>
    <phoneticPr fontId="2"/>
  </si>
  <si>
    <t>〇〇コンビニエンスストア　
日進店</t>
    <phoneticPr fontId="2"/>
  </si>
  <si>
    <t>○○郵便局</t>
    <rPh sb="2" eb="5">
      <t>ユウビンキョク</t>
    </rPh>
    <phoneticPr fontId="2"/>
  </si>
  <si>
    <t>この出納簿は、レシート等の内容と相違がないことを証します。</t>
    <rPh sb="2" eb="5">
      <t>スイトウボ</t>
    </rPh>
    <rPh sb="16" eb="18">
      <t>ソウイ</t>
    </rPh>
    <rPh sb="24" eb="25">
      <t>ショウ</t>
    </rPh>
    <phoneticPr fontId="2"/>
  </si>
  <si>
    <t>この出納簿は、レシート等の内容と相違がないことを証します。</t>
    <rPh sb="2" eb="5">
      <t>スイトウボ</t>
    </rPh>
    <rPh sb="24" eb="25">
      <t>ショウ</t>
    </rPh>
    <phoneticPr fontId="2"/>
  </si>
  <si>
    <t>金額（円）</t>
    <rPh sb="0" eb="2">
      <t>キンガク</t>
    </rPh>
    <rPh sb="3" eb="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</si>
</sst>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Continuous" vertical="top"/>
    </xf>
    <xf numFmtId="0" fontId="0" fillId="0" borderId="0" xfId="0" applyAlignment="1">
      <alignment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8" fontId="1" fillId="0" borderId="0" xfId="0" applyNumberFormat="1" applyFont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Border="1" applyAlignment="1"/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7" fillId="0" borderId="0" xfId="0" applyFont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38" fontId="0" fillId="0" borderId="4" xfId="1" applyFont="1" applyBorder="1" applyAlignment="1">
      <alignment horizontal="right"/>
    </xf>
    <xf numFmtId="38" fontId="10" fillId="0" borderId="3" xfId="1" applyFont="1" applyBorder="1" applyAlignment="1"/>
    <xf numFmtId="0" fontId="7" fillId="0" borderId="4" xfId="0" applyFont="1" applyBorder="1" applyAlignment="1">
      <alignment horizontal="center" vertical="center"/>
    </xf>
    <xf numFmtId="58" fontId="0" fillId="0" borderId="4" xfId="0" applyNumberFormat="1" applyBorder="1" applyAlignment="1">
      <alignment horizontal="center" vertical="center"/>
    </xf>
    <xf numFmtId="38" fontId="0" fillId="0" borderId="4" xfId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10" fillId="0" borderId="3" xfId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16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3" xfId="0" applyFont="1" applyBorder="1" applyAlignment="1"/>
    <xf numFmtId="0" fontId="0" fillId="0" borderId="1" xfId="0" applyBorder="1" applyAlignment="1"/>
    <xf numFmtId="0" fontId="0" fillId="0" borderId="2" xfId="0" applyBorder="1" applyAlignme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distributed"/>
    </xf>
    <xf numFmtId="0" fontId="1" fillId="0" borderId="0" xfId="0" applyFont="1" applyAlignment="1">
      <alignment horizontal="distributed"/>
    </xf>
    <xf numFmtId="0" fontId="1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/>
    <xf numFmtId="0" fontId="18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133352</xdr:colOff>
      <xdr:row>11</xdr:row>
      <xdr:rowOff>123824</xdr:rowOff>
    </xdr:from>
    <xdr:to>
      <xdr:col>19</xdr:col>
      <xdr:colOff>180975</xdr:colOff>
      <xdr:row>21</xdr:row>
      <xdr:rowOff>333377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E96C7AC-1F66-41A5-A66E-26EBBB0A9F55}"/>
            </a:ext>
          </a:extLst>
        </xdr:cNvPr>
        <xdr:cNvGrpSpPr/>
      </xdr:nvGrpSpPr>
      <xdr:grpSpPr>
        <a:xfrm>
          <a:off x="1924052" y="3228974"/>
          <a:ext cx="5010148" cy="4114803"/>
          <a:chOff x="-2147883" y="785811"/>
          <a:chExt cx="5010148" cy="4114803"/>
        </a:xfrm>
      </xdr:grpSpPr>
      <xdr:sp macro="" textlink="">
        <xdr:nvSpPr>
          <xdr:cNvPr id="3" name="楕円 2">
            <a:extLst>
              <a:ext uri="{FF2B5EF4-FFF2-40B4-BE49-F238E27FC236}">
                <a16:creationId xmlns:a16="http://schemas.microsoft.com/office/drawing/2014/main" id="{2350C212-0F74-4602-BF77-271B6B04BD4D}"/>
              </a:ext>
            </a:extLst>
          </xdr:cNvPr>
          <xdr:cNvSpPr/>
        </xdr:nvSpPr>
        <xdr:spPr>
          <a:xfrm rot="16200000">
            <a:off x="-3455191" y="2093119"/>
            <a:ext cx="4114803" cy="1500188"/>
          </a:xfrm>
          <a:prstGeom prst="ellipse">
            <a:avLst/>
          </a:prstGeom>
          <a:noFill/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A867DF54-EA34-48DA-85FE-4655B014DE91}"/>
              </a:ext>
            </a:extLst>
          </xdr:cNvPr>
          <xdr:cNvSpPr>
            <a:spLocks noChangeArrowheads="1"/>
          </xdr:cNvSpPr>
        </xdr:nvSpPr>
        <xdr:spPr bwMode="auto">
          <a:xfrm>
            <a:off x="152399" y="1238250"/>
            <a:ext cx="2709866" cy="36671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xtLst/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ja-JP" altLang="en-US" sz="1050" b="1" kern="100"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出納簿に打ち込むと自動で金額が反映されます。（直接入力しないでください。）</a:t>
            </a:r>
            <a:endParaRPr lang="ja-JP" sz="105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cxnSp macro="">
        <xdr:nvCxnSpPr>
          <xdr:cNvPr id="5" name="直線矢印コネクタ 4">
            <a:extLst>
              <a:ext uri="{FF2B5EF4-FFF2-40B4-BE49-F238E27FC236}">
                <a16:creationId xmlns:a16="http://schemas.microsoft.com/office/drawing/2014/main" id="{71093D32-279F-4F18-A4C8-1CB2C8A12C1C}"/>
              </a:ext>
            </a:extLst>
          </xdr:cNvPr>
          <xdr:cNvCxnSpPr/>
        </xdr:nvCxnSpPr>
        <xdr:spPr>
          <a:xfrm flipH="1">
            <a:off x="-1071558" y="1566862"/>
            <a:ext cx="1276348" cy="266700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333376</xdr:colOff>
      <xdr:row>14</xdr:row>
      <xdr:rowOff>352424</xdr:rowOff>
    </xdr:from>
    <xdr:to>
      <xdr:col>9</xdr:col>
      <xdr:colOff>609601</xdr:colOff>
      <xdr:row>26</xdr:row>
      <xdr:rowOff>380999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40CB671-DE1C-4D5C-A2F8-2CC9EF5F599A}"/>
            </a:ext>
          </a:extLst>
        </xdr:cNvPr>
        <xdr:cNvSpPr/>
      </xdr:nvSpPr>
      <xdr:spPr>
        <a:xfrm>
          <a:off x="11620501" y="6619874"/>
          <a:ext cx="2343150" cy="741997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233365</xdr:colOff>
      <xdr:row>17</xdr:row>
      <xdr:rowOff>252413</xdr:rowOff>
    </xdr:from>
    <xdr:to>
      <xdr:col>13</xdr:col>
      <xdr:colOff>642940</xdr:colOff>
      <xdr:row>17</xdr:row>
      <xdr:rowOff>476251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52F5D44F-46C7-4EE7-9F20-3696863F4EAB}"/>
            </a:ext>
          </a:extLst>
        </xdr:cNvPr>
        <xdr:cNvSpPr>
          <a:spLocks noChangeArrowheads="1"/>
        </xdr:cNvSpPr>
      </xdr:nvSpPr>
      <xdr:spPr bwMode="auto">
        <a:xfrm>
          <a:off x="14273215" y="8253413"/>
          <a:ext cx="2466975" cy="22383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表に変更を加えないでください。</a:t>
          </a:r>
          <a:endParaRPr lang="ja-JP" sz="1050" b="1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238125</xdr:colOff>
      <xdr:row>17</xdr:row>
      <xdr:rowOff>247650</xdr:rowOff>
    </xdr:from>
    <xdr:to>
      <xdr:col>10</xdr:col>
      <xdr:colOff>266700</xdr:colOff>
      <xdr:row>17</xdr:row>
      <xdr:rowOff>504826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C3C8A414-9EE3-4E5F-8DF9-D313FD1FF11F}"/>
            </a:ext>
          </a:extLst>
        </xdr:cNvPr>
        <xdr:cNvCxnSpPr/>
      </xdr:nvCxnSpPr>
      <xdr:spPr>
        <a:xfrm flipH="1" flipV="1">
          <a:off x="13592175" y="8248650"/>
          <a:ext cx="714375" cy="257176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2571750</xdr:colOff>
      <xdr:row>206</xdr:row>
      <xdr:rowOff>85725</xdr:rowOff>
    </xdr:from>
    <xdr:to>
      <xdr:col>5</xdr:col>
      <xdr:colOff>714375</xdr:colOff>
      <xdr:row>207</xdr:row>
      <xdr:rowOff>142875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4825C8B2-8AE4-46A0-9DB5-85C7BDB7DF25}"/>
            </a:ext>
          </a:extLst>
        </xdr:cNvPr>
        <xdr:cNvSpPr>
          <a:spLocks noChangeArrowheads="1"/>
        </xdr:cNvSpPr>
      </xdr:nvSpPr>
      <xdr:spPr bwMode="auto">
        <a:xfrm>
          <a:off x="6572250" y="126796800"/>
          <a:ext cx="2743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（署名は最終ページのみ）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333376</xdr:colOff>
      <xdr:row>14</xdr:row>
      <xdr:rowOff>352424</xdr:rowOff>
    </xdr:from>
    <xdr:to>
      <xdr:col>9</xdr:col>
      <xdr:colOff>609601</xdr:colOff>
      <xdr:row>26</xdr:row>
      <xdr:rowOff>380999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D8015C2-31C5-4F78-A499-A4AED129CDAB}"/>
            </a:ext>
          </a:extLst>
        </xdr:cNvPr>
        <xdr:cNvSpPr/>
      </xdr:nvSpPr>
      <xdr:spPr>
        <a:xfrm>
          <a:off x="11620501" y="8029574"/>
          <a:ext cx="2343150" cy="741997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5</xdr:row>
      <xdr:rowOff>61912</xdr:rowOff>
    </xdr:from>
    <xdr:to>
      <xdr:col>3</xdr:col>
      <xdr:colOff>338134</xdr:colOff>
      <xdr:row>7</xdr:row>
      <xdr:rowOff>152400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69FF277C-9C11-4B26-A72D-7919792C4BB6}"/>
            </a:ext>
          </a:extLst>
        </xdr:cNvPr>
        <xdr:cNvGrpSpPr/>
      </xdr:nvGrpSpPr>
      <xdr:grpSpPr>
        <a:xfrm>
          <a:off x="95250" y="2081212"/>
          <a:ext cx="4243384" cy="1347788"/>
          <a:chOff x="23815" y="119062"/>
          <a:chExt cx="4243384" cy="1685714"/>
        </a:xfrm>
      </xdr:grpSpPr>
      <xdr:sp macro="" textlink="">
        <xdr:nvSpPr>
          <xdr:cNvPr id="4" name="楕円 3">
            <a:extLst>
              <a:ext uri="{FF2B5EF4-FFF2-40B4-BE49-F238E27FC236}">
                <a16:creationId xmlns:a16="http://schemas.microsoft.com/office/drawing/2014/main" id="{CD58835C-1995-48C9-AA35-568BD4EC35A1}"/>
              </a:ext>
            </a:extLst>
          </xdr:cNvPr>
          <xdr:cNvSpPr/>
        </xdr:nvSpPr>
        <xdr:spPr>
          <a:xfrm rot="16200000">
            <a:off x="438152" y="-295275"/>
            <a:ext cx="671513" cy="1500188"/>
          </a:xfrm>
          <a:prstGeom prst="ellipse">
            <a:avLst/>
          </a:prstGeom>
          <a:noFill/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704ED2CF-816B-4377-98D3-55EBB766CD06}"/>
              </a:ext>
            </a:extLst>
          </xdr:cNvPr>
          <xdr:cNvSpPr>
            <a:spLocks noChangeArrowheads="1"/>
          </xdr:cNvSpPr>
        </xdr:nvSpPr>
        <xdr:spPr bwMode="auto">
          <a:xfrm>
            <a:off x="1485898" y="1283207"/>
            <a:ext cx="2781301" cy="52156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xtLst/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ja-JP" altLang="en-US" sz="1200" b="1" kern="100"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プルダウンから科目を選んでください。（直接入力しないでください。）</a:t>
            </a:r>
            <a:endParaRPr lang="ja-JP" sz="12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F7D56CC6-B969-4F06-93B2-0CD08B96AF48}"/>
              </a:ext>
            </a:extLst>
          </xdr:cNvPr>
          <xdr:cNvCxnSpPr/>
        </xdr:nvCxnSpPr>
        <xdr:spPr>
          <a:xfrm flipH="1" flipV="1">
            <a:off x="1519240" y="732591"/>
            <a:ext cx="795338" cy="532782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233365</xdr:colOff>
      <xdr:row>17</xdr:row>
      <xdr:rowOff>252413</xdr:rowOff>
    </xdr:from>
    <xdr:to>
      <xdr:col>13</xdr:col>
      <xdr:colOff>642940</xdr:colOff>
      <xdr:row>17</xdr:row>
      <xdr:rowOff>476251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9510DAD-1940-4848-9B0F-4AE5A6C1E5B3}"/>
            </a:ext>
          </a:extLst>
        </xdr:cNvPr>
        <xdr:cNvSpPr>
          <a:spLocks noChangeArrowheads="1"/>
        </xdr:cNvSpPr>
      </xdr:nvSpPr>
      <xdr:spPr bwMode="auto">
        <a:xfrm>
          <a:off x="14273215" y="9663113"/>
          <a:ext cx="2466975" cy="22383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表に変更を加えないでください。</a:t>
          </a:r>
          <a:endParaRPr lang="ja-JP" sz="1050" b="1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238125</xdr:colOff>
      <xdr:row>17</xdr:row>
      <xdr:rowOff>247650</xdr:rowOff>
    </xdr:from>
    <xdr:to>
      <xdr:col>10</xdr:col>
      <xdr:colOff>266700</xdr:colOff>
      <xdr:row>17</xdr:row>
      <xdr:rowOff>504826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F7A3C8B2-B557-4D4C-BCEA-451B72E09878}"/>
            </a:ext>
          </a:extLst>
        </xdr:cNvPr>
        <xdr:cNvCxnSpPr/>
      </xdr:nvCxnSpPr>
      <xdr:spPr>
        <a:xfrm flipH="1" flipV="1">
          <a:off x="13592175" y="9658350"/>
          <a:ext cx="714375" cy="257176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1423989</xdr:colOff>
      <xdr:row>5</xdr:row>
      <xdr:rowOff>38099</xdr:rowOff>
    </xdr:from>
    <xdr:to>
      <xdr:col>4</xdr:col>
      <xdr:colOff>180976</xdr:colOff>
      <xdr:row>7</xdr:row>
      <xdr:rowOff>47625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E4F022B2-F22C-4D95-9843-46F993AA9C6B}"/>
            </a:ext>
          </a:extLst>
        </xdr:cNvPr>
        <xdr:cNvGrpSpPr/>
      </xdr:nvGrpSpPr>
      <xdr:grpSpPr>
        <a:xfrm>
          <a:off x="2919414" y="2057399"/>
          <a:ext cx="3986212" cy="1266826"/>
          <a:chOff x="23814" y="233794"/>
          <a:chExt cx="3986212" cy="924819"/>
        </a:xfrm>
      </xdr:grpSpPr>
      <xdr:sp macro="" textlink="">
        <xdr:nvSpPr>
          <xdr:cNvPr id="10" name="楕円 9">
            <a:extLst>
              <a:ext uri="{FF2B5EF4-FFF2-40B4-BE49-F238E27FC236}">
                <a16:creationId xmlns:a16="http://schemas.microsoft.com/office/drawing/2014/main" id="{D879A274-32D9-49C0-8919-2A7F339BA335}"/>
              </a:ext>
            </a:extLst>
          </xdr:cNvPr>
          <xdr:cNvSpPr/>
        </xdr:nvSpPr>
        <xdr:spPr>
          <a:xfrm rot="16200000">
            <a:off x="547918" y="-290310"/>
            <a:ext cx="451979" cy="1500188"/>
          </a:xfrm>
          <a:prstGeom prst="ellipse">
            <a:avLst/>
          </a:prstGeom>
          <a:noFill/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D669496E-FA2B-4B03-97AB-77D9A067EBF4}"/>
              </a:ext>
            </a:extLst>
          </xdr:cNvPr>
          <xdr:cNvSpPr>
            <a:spLocks noChangeArrowheads="1"/>
          </xdr:cNvSpPr>
        </xdr:nvSpPr>
        <xdr:spPr bwMode="auto">
          <a:xfrm>
            <a:off x="1885950" y="768088"/>
            <a:ext cx="2124076" cy="3905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xtLst/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ja-JP" altLang="en-US" sz="1200" b="1" kern="100"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数字のみ入力してください。</a:t>
            </a:r>
            <a:endParaRPr lang="en-US" altLang="ja-JP" sz="12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just">
              <a:spcAft>
                <a:spcPts val="0"/>
              </a:spcAft>
            </a:pPr>
            <a:r>
              <a:rPr lang="ja-JP" altLang="en-US" sz="1200" b="1" kern="100"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（「円」不要</a:t>
            </a:r>
            <a:r>
              <a:rPr lang="ja-JP" altLang="en-US" sz="1200" b="1" kern="100" baseline="0"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 </a:t>
            </a:r>
            <a:r>
              <a:rPr lang="ja-JP" altLang="en-US" sz="1200" b="1" kern="100"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）</a:t>
            </a:r>
            <a:endParaRPr lang="ja-JP" sz="12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cxnSp macro="">
        <xdr:nvCxnSpPr>
          <xdr:cNvPr id="12" name="直線矢印コネクタ 11">
            <a:extLst>
              <a:ext uri="{FF2B5EF4-FFF2-40B4-BE49-F238E27FC236}">
                <a16:creationId xmlns:a16="http://schemas.microsoft.com/office/drawing/2014/main" id="{98F6D799-9FEC-4FCD-BEE0-CC898C012B68}"/>
              </a:ext>
            </a:extLst>
          </xdr:cNvPr>
          <xdr:cNvCxnSpPr>
            <a:stCxn id="11" idx="1"/>
          </xdr:cNvCxnSpPr>
        </xdr:nvCxnSpPr>
        <xdr:spPr>
          <a:xfrm flipH="1" flipV="1">
            <a:off x="1152525" y="669937"/>
            <a:ext cx="733425" cy="293415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28575</xdr:colOff>
      <xdr:row>1</xdr:row>
      <xdr:rowOff>180973</xdr:rowOff>
    </xdr:from>
    <xdr:to>
      <xdr:col>1</xdr:col>
      <xdr:colOff>57150</xdr:colOff>
      <xdr:row>3</xdr:row>
      <xdr:rowOff>85721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C9F5E82D-470A-4E43-9A7B-FB3C687DE31D}"/>
            </a:ext>
          </a:extLst>
        </xdr:cNvPr>
        <xdr:cNvSpPr/>
      </xdr:nvSpPr>
      <xdr:spPr>
        <a:xfrm rot="16200000">
          <a:off x="414338" y="14285"/>
          <a:ext cx="752473" cy="152400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1828801</xdr:colOff>
      <xdr:row>1</xdr:row>
      <xdr:rowOff>238122</xdr:rowOff>
    </xdr:from>
    <xdr:to>
      <xdr:col>6</xdr:col>
      <xdr:colOff>295278</xdr:colOff>
      <xdr:row>3</xdr:row>
      <xdr:rowOff>142870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337FC8B6-5AE7-46E2-9490-632AC7D299C0}"/>
            </a:ext>
          </a:extLst>
        </xdr:cNvPr>
        <xdr:cNvSpPr/>
      </xdr:nvSpPr>
      <xdr:spPr>
        <a:xfrm rot="16200000">
          <a:off x="9348790" y="-338142"/>
          <a:ext cx="752473" cy="2343152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552449</xdr:colOff>
      <xdr:row>43</xdr:row>
      <xdr:rowOff>285750</xdr:rowOff>
    </xdr:from>
    <xdr:to>
      <xdr:col>5</xdr:col>
      <xdr:colOff>971549</xdr:colOff>
      <xdr:row>45</xdr:row>
      <xdr:rowOff>66675</xdr:rowOff>
    </xdr:to>
    <xdr:sp macro="" textlink="">
      <xdr:nvSpPr>
        <xdr:cNvPr id="15" name="円/楕円 39">
          <a:extLst>
            <a:ext uri="{FF2B5EF4-FFF2-40B4-BE49-F238E27FC236}">
              <a16:creationId xmlns:a16="http://schemas.microsoft.com/office/drawing/2014/main" id="{F03E9A93-808C-4FE9-93AD-C60964321ED6}"/>
            </a:ext>
          </a:extLst>
        </xdr:cNvPr>
        <xdr:cNvSpPr>
          <a:spLocks noChangeArrowheads="1"/>
        </xdr:cNvSpPr>
      </xdr:nvSpPr>
      <xdr:spPr bwMode="auto">
        <a:xfrm>
          <a:off x="7277099" y="25222200"/>
          <a:ext cx="2295525" cy="34290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2143125</xdr:colOff>
      <xdr:row>44</xdr:row>
      <xdr:rowOff>161926</xdr:rowOff>
    </xdr:from>
    <xdr:to>
      <xdr:col>4</xdr:col>
      <xdr:colOff>790575</xdr:colOff>
      <xdr:row>48</xdr:row>
      <xdr:rowOff>123825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584B1BA8-F8AB-41A6-83C5-393ECE1FF1F4}"/>
            </a:ext>
          </a:extLst>
        </xdr:cNvPr>
        <xdr:cNvCxnSpPr>
          <a:cxnSpLocks noChangeShapeType="1"/>
        </xdr:cNvCxnSpPr>
      </xdr:nvCxnSpPr>
      <xdr:spPr bwMode="auto">
        <a:xfrm flipV="1">
          <a:off x="6143625" y="25422226"/>
          <a:ext cx="1371600" cy="7143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1476376</xdr:colOff>
      <xdr:row>47</xdr:row>
      <xdr:rowOff>0</xdr:rowOff>
    </xdr:from>
    <xdr:to>
      <xdr:col>3</xdr:col>
      <xdr:colOff>1581151</xdr:colOff>
      <xdr:row>48</xdr:row>
      <xdr:rowOff>19050</xdr:rowOff>
    </xdr:to>
    <xdr:sp macro="" textlink="">
      <xdr:nvSpPr>
        <xdr:cNvPr id="17" name="正方形/長方形 41">
          <a:extLst>
            <a:ext uri="{FF2B5EF4-FFF2-40B4-BE49-F238E27FC236}">
              <a16:creationId xmlns:a16="http://schemas.microsoft.com/office/drawing/2014/main" id="{B4F250CA-5218-4EAD-88BA-203D2F0132D6}"/>
            </a:ext>
          </a:extLst>
        </xdr:cNvPr>
        <xdr:cNvSpPr>
          <a:spLocks noChangeArrowheads="1"/>
        </xdr:cNvSpPr>
      </xdr:nvSpPr>
      <xdr:spPr bwMode="auto">
        <a:xfrm>
          <a:off x="2971801" y="25841325"/>
          <a:ext cx="2609850" cy="190500"/>
        </a:xfrm>
        <a:prstGeom prst="rect">
          <a:avLst/>
        </a:prstGeom>
        <a:solidFill>
          <a:schemeClr val="bg2">
            <a:lumMod val="75000"/>
            <a:alpha val="0"/>
          </a:schemeClr>
        </a:solidFill>
        <a:ln>
          <a:noFill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</xdr:col>
      <xdr:colOff>466725</xdr:colOff>
      <xdr:row>46</xdr:row>
      <xdr:rowOff>9525</xdr:rowOff>
    </xdr:from>
    <xdr:to>
      <xdr:col>5</xdr:col>
      <xdr:colOff>1333500</xdr:colOff>
      <xdr:row>47</xdr:row>
      <xdr:rowOff>66675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A6DB6E72-C329-4D9C-9F78-50CC4C009265}"/>
            </a:ext>
          </a:extLst>
        </xdr:cNvPr>
        <xdr:cNvSpPr>
          <a:spLocks noChangeArrowheads="1"/>
        </xdr:cNvSpPr>
      </xdr:nvSpPr>
      <xdr:spPr bwMode="auto">
        <a:xfrm>
          <a:off x="7191375" y="25679400"/>
          <a:ext cx="2743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（署名は最終ページのみ）</a:t>
          </a:r>
        </a:p>
      </xdr:txBody>
    </xdr:sp>
    <xdr:clientData/>
  </xdr:twoCellAnchor>
  <xdr:twoCellAnchor>
    <xdr:from>
      <xdr:col>3</xdr:col>
      <xdr:colOff>952500</xdr:colOff>
      <xdr:row>48</xdr:row>
      <xdr:rowOff>123825</xdr:rowOff>
    </xdr:from>
    <xdr:to>
      <xdr:col>4</xdr:col>
      <xdr:colOff>1476375</xdr:colOff>
      <xdr:row>50</xdr:row>
      <xdr:rowOff>66675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8DD3975D-6465-4751-B154-A417E5B00632}"/>
            </a:ext>
          </a:extLst>
        </xdr:cNvPr>
        <xdr:cNvSpPr>
          <a:spLocks noChangeArrowheads="1"/>
        </xdr:cNvSpPr>
      </xdr:nvSpPr>
      <xdr:spPr bwMode="auto">
        <a:xfrm>
          <a:off x="4953000" y="26136600"/>
          <a:ext cx="324802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ja-JP" sz="12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代表者名（最終ページ１箇所のみで可）</a:t>
          </a:r>
        </a:p>
        <a:p>
          <a:pPr algn="ctr">
            <a:spcAft>
              <a:spcPts val="0"/>
            </a:spcAft>
          </a:pPr>
          <a:endParaRPr lang="ja-JP" sz="1050" b="1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1476375</xdr:colOff>
      <xdr:row>1</xdr:row>
      <xdr:rowOff>247650</xdr:rowOff>
    </xdr:from>
    <xdr:to>
      <xdr:col>2</xdr:col>
      <xdr:colOff>942975</xdr:colOff>
      <xdr:row>2</xdr:row>
      <xdr:rowOff>171450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EF433F5F-7A37-4A68-9D93-5C66BC4D4FFB}"/>
            </a:ext>
          </a:extLst>
        </xdr:cNvPr>
        <xdr:cNvCxnSpPr/>
      </xdr:nvCxnSpPr>
      <xdr:spPr>
        <a:xfrm flipH="1">
          <a:off x="1476375" y="466725"/>
          <a:ext cx="2486025" cy="276225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2114551</xdr:colOff>
      <xdr:row>1</xdr:row>
      <xdr:rowOff>238125</xdr:rowOff>
    </xdr:from>
    <xdr:to>
      <xdr:col>5</xdr:col>
      <xdr:colOff>114300</xdr:colOff>
      <xdr:row>2</xdr:row>
      <xdr:rowOff>266700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B2F4667-4AC4-4B1E-AC6C-1E6DDE8E8377}"/>
            </a:ext>
          </a:extLst>
        </xdr:cNvPr>
        <xdr:cNvCxnSpPr/>
      </xdr:nvCxnSpPr>
      <xdr:spPr>
        <a:xfrm>
          <a:off x="6115051" y="457200"/>
          <a:ext cx="2600324" cy="38100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595315</xdr:colOff>
      <xdr:row>1</xdr:row>
      <xdr:rowOff>52387</xdr:rowOff>
    </xdr:from>
    <xdr:to>
      <xdr:col>3</xdr:col>
      <xdr:colOff>2081215</xdr:colOff>
      <xdr:row>2</xdr:row>
      <xdr:rowOff>47625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C1F09BC5-093F-4D41-BFE7-9CB9851FEB6B}"/>
            </a:ext>
          </a:extLst>
        </xdr:cNvPr>
        <xdr:cNvSpPr>
          <a:spLocks noChangeArrowheads="1"/>
        </xdr:cNvSpPr>
      </xdr:nvSpPr>
      <xdr:spPr bwMode="auto">
        <a:xfrm>
          <a:off x="3614740" y="271462"/>
          <a:ext cx="2466975" cy="3476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年度・クラブ名を記入</a:t>
          </a:r>
          <a:endParaRPr lang="en-US" altLang="ja-JP" sz="1200" b="1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8E665-0C6C-4CE8-B04B-5584BB0C1111}">
  <dimension ref="A1:S28"/>
  <sheetViews>
    <sheetView tabSelected="1" view="pageBreakPreview" zoomScaleNormal="75" zoomScaleSheetLayoutView="100" workbookViewId="0">
      <selection activeCell="AB14" sqref="AB14"/>
    </sheetView>
  </sheetViews>
  <sheetFormatPr defaultRowHeight="13.5" x14ac:dyDescent="0.15"/>
  <cols>
    <col min="1" max="1" width="17.5" customWidth="1"/>
    <col min="2" max="3" width="6" customWidth="1"/>
    <col min="4" max="4" width="3.625" style="1" customWidth="1"/>
    <col min="5" max="7" width="2.875" customWidth="1"/>
    <col min="8" max="14" width="2.875" style="1" customWidth="1"/>
    <col min="15" max="16" width="2.875" customWidth="1"/>
    <col min="17" max="17" width="3.25" style="1" customWidth="1"/>
    <col min="18" max="18" width="14.5" customWidth="1"/>
    <col min="19" max="19" width="3.25" style="1" customWidth="1"/>
  </cols>
  <sheetData>
    <row r="1" spans="1:19" s="5" customFormat="1" ht="15.75" customHeight="1" x14ac:dyDescent="0.15">
      <c r="A1" s="69" t="s">
        <v>22</v>
      </c>
      <c r="B1" s="70"/>
      <c r="C1" s="70"/>
      <c r="D1" s="70"/>
      <c r="E1" s="70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5" customFormat="1" ht="30.75" customHeight="1" x14ac:dyDescent="0.15">
      <c r="A2" s="15"/>
      <c r="B2" s="16"/>
      <c r="C2" s="16"/>
      <c r="D2" s="16"/>
      <c r="E2" s="1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6" customFormat="1" ht="30.75" customHeight="1" x14ac:dyDescent="0.2">
      <c r="A3" s="19"/>
      <c r="B3" s="20" t="s">
        <v>1</v>
      </c>
      <c r="D3" s="7"/>
      <c r="E3" s="21" t="s">
        <v>2</v>
      </c>
      <c r="F3" s="11"/>
      <c r="G3" s="11"/>
      <c r="H3" s="11"/>
      <c r="I3" s="17"/>
      <c r="J3" s="71"/>
      <c r="K3" s="72"/>
      <c r="L3" s="72"/>
      <c r="M3" s="72"/>
      <c r="N3" s="72"/>
      <c r="O3" s="72"/>
      <c r="P3" s="72"/>
      <c r="Q3" s="72"/>
      <c r="R3" s="73"/>
    </row>
    <row r="4" spans="1:19" s="8" customFormat="1" ht="30.75" customHeight="1" x14ac:dyDescent="0.15">
      <c r="A4" s="74" t="s">
        <v>20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ht="30.75" customHeight="1" x14ac:dyDescent="0.2">
      <c r="A5" s="13" t="s">
        <v>3</v>
      </c>
      <c r="B5" s="3"/>
      <c r="C5" s="3"/>
      <c r="D5" s="9"/>
      <c r="E5" s="3"/>
      <c r="F5" s="75"/>
      <c r="G5" s="75"/>
      <c r="H5" s="76"/>
      <c r="I5" s="76"/>
      <c r="J5" s="76"/>
      <c r="K5" s="76"/>
      <c r="L5" s="76"/>
      <c r="M5" s="76"/>
      <c r="N5" s="76"/>
      <c r="O5" s="76"/>
      <c r="P5" s="3"/>
      <c r="Q5" s="9"/>
      <c r="R5" s="3"/>
      <c r="S5" s="9"/>
    </row>
    <row r="6" spans="1:19" s="2" customFormat="1" ht="30.75" customHeight="1" x14ac:dyDescent="0.15">
      <c r="A6" s="62" t="s">
        <v>5</v>
      </c>
      <c r="B6" s="65"/>
      <c r="C6" s="62" t="s">
        <v>11</v>
      </c>
      <c r="D6" s="63"/>
      <c r="E6" s="63"/>
      <c r="F6" s="63"/>
      <c r="G6" s="63"/>
      <c r="H6" s="63"/>
      <c r="I6" s="63"/>
      <c r="J6" s="65"/>
      <c r="K6" s="68" t="s">
        <v>6</v>
      </c>
      <c r="L6" s="68"/>
      <c r="M6" s="68"/>
      <c r="N6" s="68"/>
      <c r="O6" s="68"/>
      <c r="P6" s="68"/>
      <c r="Q6" s="68"/>
      <c r="R6" s="68"/>
      <c r="S6" s="68"/>
    </row>
    <row r="7" spans="1:19" s="2" customFormat="1" ht="30.75" customHeight="1" x14ac:dyDescent="0.15">
      <c r="A7" s="60" t="s">
        <v>7</v>
      </c>
      <c r="B7" s="61"/>
      <c r="C7" s="62"/>
      <c r="D7" s="63"/>
      <c r="E7" s="63"/>
      <c r="F7" s="63"/>
      <c r="G7" s="63"/>
      <c r="H7" s="63"/>
      <c r="I7" s="63"/>
      <c r="J7" s="22" t="s">
        <v>0</v>
      </c>
      <c r="K7" s="67" t="s">
        <v>10</v>
      </c>
      <c r="L7" s="67"/>
      <c r="M7" s="67"/>
      <c r="N7" s="67"/>
      <c r="O7" s="67"/>
      <c r="P7" s="67"/>
      <c r="Q7" s="67"/>
      <c r="R7" s="67"/>
      <c r="S7" s="67"/>
    </row>
    <row r="8" spans="1:19" s="2" customFormat="1" ht="30.75" hidden="1" customHeight="1" x14ac:dyDescent="0.15">
      <c r="A8" s="60" t="s">
        <v>8</v>
      </c>
      <c r="B8" s="61"/>
      <c r="C8" s="62"/>
      <c r="D8" s="63"/>
      <c r="E8" s="63"/>
      <c r="F8" s="63"/>
      <c r="G8" s="63"/>
      <c r="H8" s="63"/>
      <c r="I8" s="63"/>
      <c r="J8" s="22" t="s">
        <v>0</v>
      </c>
      <c r="K8" s="68"/>
      <c r="L8" s="68"/>
      <c r="M8" s="68"/>
      <c r="N8" s="68"/>
      <c r="O8" s="68"/>
      <c r="P8" s="68"/>
      <c r="Q8" s="68"/>
      <c r="R8" s="68"/>
      <c r="S8" s="68" t="s">
        <v>0</v>
      </c>
    </row>
    <row r="9" spans="1:19" s="2" customFormat="1" ht="30.75" hidden="1" customHeight="1" x14ac:dyDescent="0.15">
      <c r="A9" s="62" t="s">
        <v>9</v>
      </c>
      <c r="B9" s="65"/>
      <c r="C9" s="62"/>
      <c r="D9" s="63"/>
      <c r="E9" s="63"/>
      <c r="F9" s="63"/>
      <c r="G9" s="63"/>
      <c r="H9" s="63"/>
      <c r="I9" s="63"/>
      <c r="J9" s="22" t="s">
        <v>0</v>
      </c>
      <c r="K9" s="66"/>
      <c r="L9" s="66"/>
      <c r="M9" s="66"/>
      <c r="N9" s="66"/>
      <c r="O9" s="66"/>
      <c r="P9" s="66"/>
      <c r="Q9" s="66"/>
      <c r="R9" s="66"/>
      <c r="S9" s="66"/>
    </row>
    <row r="10" spans="1:19" s="2" customFormat="1" ht="13.5" customHeight="1" x14ac:dyDescent="0.15">
      <c r="A10" s="10"/>
      <c r="B10" s="10"/>
      <c r="C10" s="11"/>
      <c r="D10" s="12"/>
      <c r="E10" s="10"/>
      <c r="F10" s="11"/>
      <c r="G10" s="11"/>
      <c r="H10" s="12"/>
      <c r="I10" s="12"/>
      <c r="J10" s="12"/>
      <c r="K10" s="12"/>
      <c r="L10" s="12"/>
      <c r="M10" s="12"/>
      <c r="N10" s="12"/>
      <c r="O10" s="10"/>
      <c r="P10" s="11"/>
      <c r="Q10" s="12"/>
      <c r="R10" s="10"/>
      <c r="S10" s="12"/>
    </row>
    <row r="11" spans="1:19" s="2" customFormat="1" ht="30.75" customHeight="1" x14ac:dyDescent="0.15">
      <c r="A11" s="13" t="s">
        <v>4</v>
      </c>
      <c r="B11" s="10"/>
      <c r="C11" s="11"/>
      <c r="D11" s="12"/>
      <c r="E11" s="10"/>
      <c r="F11" s="11"/>
      <c r="G11" s="11"/>
      <c r="H11" s="12"/>
      <c r="I11" s="12"/>
      <c r="J11" s="12"/>
      <c r="K11" s="12"/>
      <c r="L11" s="12"/>
      <c r="M11" s="12"/>
      <c r="N11" s="12"/>
      <c r="O11" s="10"/>
      <c r="P11" s="11"/>
      <c r="Q11" s="12"/>
      <c r="R11" s="10"/>
      <c r="S11" s="12"/>
    </row>
    <row r="12" spans="1:19" s="2" customFormat="1" ht="30.75" customHeight="1" x14ac:dyDescent="0.15">
      <c r="A12" s="62" t="s">
        <v>5</v>
      </c>
      <c r="B12" s="65"/>
      <c r="C12" s="62" t="s">
        <v>11</v>
      </c>
      <c r="D12" s="63"/>
      <c r="E12" s="63"/>
      <c r="F12" s="63"/>
      <c r="G12" s="63"/>
      <c r="H12" s="63"/>
      <c r="I12" s="63"/>
      <c r="J12" s="65"/>
      <c r="K12" s="68" t="s">
        <v>6</v>
      </c>
      <c r="L12" s="68"/>
      <c r="M12" s="68"/>
      <c r="N12" s="68"/>
      <c r="O12" s="68"/>
      <c r="P12" s="68"/>
      <c r="Q12" s="68"/>
      <c r="R12" s="68"/>
      <c r="S12" s="68"/>
    </row>
    <row r="13" spans="1:19" s="2" customFormat="1" ht="30.75" customHeight="1" x14ac:dyDescent="0.15">
      <c r="A13" s="60" t="s">
        <v>12</v>
      </c>
      <c r="B13" s="61"/>
      <c r="C13" s="62">
        <f>SUMIF(出納簿!A6:A202,"１　謝礼、記念品等",出納簿!C6:C202)</f>
        <v>0</v>
      </c>
      <c r="D13" s="63"/>
      <c r="E13" s="63"/>
      <c r="F13" s="63"/>
      <c r="G13" s="63"/>
      <c r="H13" s="63"/>
      <c r="I13" s="63"/>
      <c r="J13" s="22" t="s">
        <v>0</v>
      </c>
      <c r="K13" s="67"/>
      <c r="L13" s="67"/>
      <c r="M13" s="67"/>
      <c r="N13" s="67"/>
      <c r="O13" s="67"/>
      <c r="P13" s="67"/>
      <c r="Q13" s="67"/>
      <c r="R13" s="67"/>
      <c r="S13" s="67"/>
    </row>
    <row r="14" spans="1:19" s="2" customFormat="1" ht="30.75" customHeight="1" x14ac:dyDescent="0.15">
      <c r="A14" s="60" t="s">
        <v>13</v>
      </c>
      <c r="B14" s="61"/>
      <c r="C14" s="62">
        <f>SUMIF(出納簿!A6:A202,"２　消耗品費",出納簿!C6:C202)</f>
        <v>0</v>
      </c>
      <c r="D14" s="63"/>
      <c r="E14" s="63"/>
      <c r="F14" s="63"/>
      <c r="G14" s="63"/>
      <c r="H14" s="63"/>
      <c r="I14" s="63"/>
      <c r="J14" s="22" t="s">
        <v>0</v>
      </c>
      <c r="K14" s="67"/>
      <c r="L14" s="67"/>
      <c r="M14" s="67"/>
      <c r="N14" s="67"/>
      <c r="O14" s="67"/>
      <c r="P14" s="67"/>
      <c r="Q14" s="67"/>
      <c r="R14" s="67"/>
      <c r="S14" s="67" t="s">
        <v>0</v>
      </c>
    </row>
    <row r="15" spans="1:19" s="2" customFormat="1" ht="30.75" customHeight="1" x14ac:dyDescent="0.15">
      <c r="A15" s="60" t="s">
        <v>14</v>
      </c>
      <c r="B15" s="61"/>
      <c r="C15" s="62">
        <f>SUMIF(出納簿!A6:A202,"３　燃料費",出納簿!C6:C202)</f>
        <v>0</v>
      </c>
      <c r="D15" s="63"/>
      <c r="E15" s="63"/>
      <c r="F15" s="63"/>
      <c r="G15" s="63"/>
      <c r="H15" s="63"/>
      <c r="I15" s="63"/>
      <c r="J15" s="22" t="s">
        <v>0</v>
      </c>
      <c r="K15" s="67"/>
      <c r="L15" s="67"/>
      <c r="M15" s="67"/>
      <c r="N15" s="67"/>
      <c r="O15" s="67"/>
      <c r="P15" s="67"/>
      <c r="Q15" s="67"/>
      <c r="R15" s="67"/>
      <c r="S15" s="67" t="s">
        <v>0</v>
      </c>
    </row>
    <row r="16" spans="1:19" s="2" customFormat="1" ht="30.75" customHeight="1" x14ac:dyDescent="0.15">
      <c r="A16" s="60" t="s">
        <v>15</v>
      </c>
      <c r="B16" s="61"/>
      <c r="C16" s="62">
        <f>SUMIF(出納簿!A6:A202,"４　食糧費",出納簿!C6:C202)</f>
        <v>0</v>
      </c>
      <c r="D16" s="63"/>
      <c r="E16" s="63"/>
      <c r="F16" s="63"/>
      <c r="G16" s="63"/>
      <c r="H16" s="63"/>
      <c r="I16" s="63"/>
      <c r="J16" s="22" t="s">
        <v>0</v>
      </c>
      <c r="K16" s="67"/>
      <c r="L16" s="67"/>
      <c r="M16" s="67"/>
      <c r="N16" s="67"/>
      <c r="O16" s="67"/>
      <c r="P16" s="67"/>
      <c r="Q16" s="67"/>
      <c r="R16" s="67"/>
      <c r="S16" s="67" t="s">
        <v>0</v>
      </c>
    </row>
    <row r="17" spans="1:19" s="2" customFormat="1" ht="30.75" customHeight="1" x14ac:dyDescent="0.15">
      <c r="A17" s="60" t="s">
        <v>16</v>
      </c>
      <c r="B17" s="61"/>
      <c r="C17" s="62">
        <f>SUMIF(出納簿!A6:A202,"５　印刷製本費",出納簿!C6:C202)</f>
        <v>0</v>
      </c>
      <c r="D17" s="63"/>
      <c r="E17" s="63"/>
      <c r="F17" s="63"/>
      <c r="G17" s="63"/>
      <c r="H17" s="63"/>
      <c r="I17" s="63"/>
      <c r="J17" s="22" t="s">
        <v>0</v>
      </c>
      <c r="K17" s="67"/>
      <c r="L17" s="67"/>
      <c r="M17" s="67"/>
      <c r="N17" s="67"/>
      <c r="O17" s="67"/>
      <c r="P17" s="67"/>
      <c r="Q17" s="67"/>
      <c r="R17" s="67"/>
      <c r="S17" s="67" t="s">
        <v>0</v>
      </c>
    </row>
    <row r="18" spans="1:19" s="2" customFormat="1" ht="30.75" customHeight="1" x14ac:dyDescent="0.15">
      <c r="A18" s="60" t="s">
        <v>17</v>
      </c>
      <c r="B18" s="61"/>
      <c r="C18" s="62">
        <f>SUMIF(出納簿!A6:A202,"６　通信運搬費",出納簿!C6:C202)</f>
        <v>0</v>
      </c>
      <c r="D18" s="63"/>
      <c r="E18" s="63"/>
      <c r="F18" s="63"/>
      <c r="G18" s="63"/>
      <c r="H18" s="63"/>
      <c r="I18" s="63"/>
      <c r="J18" s="22" t="s">
        <v>0</v>
      </c>
      <c r="K18" s="67"/>
      <c r="L18" s="67"/>
      <c r="M18" s="67"/>
      <c r="N18" s="67"/>
      <c r="O18" s="67"/>
      <c r="P18" s="67"/>
      <c r="Q18" s="67"/>
      <c r="R18" s="67"/>
      <c r="S18" s="67" t="s">
        <v>0</v>
      </c>
    </row>
    <row r="19" spans="1:19" s="2" customFormat="1" ht="30.75" customHeight="1" x14ac:dyDescent="0.15">
      <c r="A19" s="60" t="s">
        <v>18</v>
      </c>
      <c r="B19" s="61"/>
      <c r="C19" s="62">
        <f>SUMIF(出納簿!A6:A202,"７　保険料",出納簿!C6:C202)</f>
        <v>0</v>
      </c>
      <c r="D19" s="63"/>
      <c r="E19" s="63"/>
      <c r="F19" s="63"/>
      <c r="G19" s="63"/>
      <c r="H19" s="63"/>
      <c r="I19" s="63"/>
      <c r="J19" s="22" t="s">
        <v>0</v>
      </c>
      <c r="K19" s="67"/>
      <c r="L19" s="67"/>
      <c r="M19" s="67"/>
      <c r="N19" s="67"/>
      <c r="O19" s="67"/>
      <c r="P19" s="67"/>
      <c r="Q19" s="67"/>
      <c r="R19" s="67"/>
      <c r="S19" s="67" t="s">
        <v>0</v>
      </c>
    </row>
    <row r="20" spans="1:19" s="2" customFormat="1" ht="30.75" customHeight="1" x14ac:dyDescent="0.15">
      <c r="A20" s="60" t="s">
        <v>19</v>
      </c>
      <c r="B20" s="61"/>
      <c r="C20" s="62">
        <f>SUMIF(出納簿!A6:A202,"８　使用料及び賃借料",出納簿!C6:C202)</f>
        <v>0</v>
      </c>
      <c r="D20" s="63"/>
      <c r="E20" s="63"/>
      <c r="F20" s="63"/>
      <c r="G20" s="63"/>
      <c r="H20" s="63"/>
      <c r="I20" s="63"/>
      <c r="J20" s="22" t="s">
        <v>0</v>
      </c>
      <c r="K20" s="60"/>
      <c r="L20" s="64"/>
      <c r="M20" s="64"/>
      <c r="N20" s="64"/>
      <c r="O20" s="64"/>
      <c r="P20" s="64"/>
      <c r="Q20" s="64"/>
      <c r="R20" s="64"/>
      <c r="S20" s="61"/>
    </row>
    <row r="21" spans="1:19" s="2" customFormat="1" ht="30.75" customHeight="1" x14ac:dyDescent="0.15">
      <c r="A21" s="60" t="s">
        <v>21</v>
      </c>
      <c r="B21" s="61"/>
      <c r="C21" s="62">
        <f>SUMIF(出納簿!A6:A202,"９　その他",出納簿!C6:C202)</f>
        <v>0</v>
      </c>
      <c r="D21" s="63"/>
      <c r="E21" s="63"/>
      <c r="F21" s="63"/>
      <c r="G21" s="63"/>
      <c r="H21" s="63"/>
      <c r="I21" s="63"/>
      <c r="J21" s="22" t="s">
        <v>0</v>
      </c>
      <c r="K21" s="60"/>
      <c r="L21" s="64"/>
      <c r="M21" s="64"/>
      <c r="N21" s="64"/>
      <c r="O21" s="64"/>
      <c r="P21" s="64"/>
      <c r="Q21" s="64"/>
      <c r="R21" s="64"/>
      <c r="S21" s="61"/>
    </row>
    <row r="22" spans="1:19" s="2" customFormat="1" ht="30.75" customHeight="1" x14ac:dyDescent="0.15">
      <c r="A22" s="62" t="s">
        <v>9</v>
      </c>
      <c r="B22" s="65"/>
      <c r="C22" s="62">
        <f>SUM(C13:I21)</f>
        <v>0</v>
      </c>
      <c r="D22" s="63"/>
      <c r="E22" s="63"/>
      <c r="F22" s="63"/>
      <c r="G22" s="63"/>
      <c r="H22" s="63"/>
      <c r="I22" s="63"/>
      <c r="J22" s="22" t="s">
        <v>0</v>
      </c>
      <c r="K22" s="66"/>
      <c r="L22" s="66"/>
      <c r="M22" s="66"/>
      <c r="N22" s="66"/>
      <c r="O22" s="66"/>
      <c r="P22" s="66"/>
      <c r="Q22" s="66"/>
      <c r="R22" s="66"/>
      <c r="S22" s="66"/>
    </row>
    <row r="23" spans="1:19" x14ac:dyDescent="0.15">
      <c r="A23" s="3"/>
      <c r="B23" s="3"/>
      <c r="C23" s="14"/>
      <c r="D23" s="9"/>
      <c r="E23" s="3"/>
      <c r="F23" s="14"/>
      <c r="G23" s="14"/>
      <c r="H23" s="9"/>
      <c r="I23" s="9"/>
      <c r="J23" s="9"/>
      <c r="K23" s="9"/>
      <c r="L23" s="9"/>
      <c r="M23" s="9"/>
      <c r="N23" s="9"/>
      <c r="O23" s="3"/>
      <c r="P23" s="14"/>
      <c r="Q23" s="9"/>
      <c r="R23" s="3"/>
      <c r="S23" s="9"/>
    </row>
    <row r="28" spans="1:19" ht="18.75" customHeight="1" x14ac:dyDescent="0.15">
      <c r="B28" s="18"/>
    </row>
  </sheetData>
  <mergeCells count="49">
    <mergeCell ref="A1:E1"/>
    <mergeCell ref="J3:R3"/>
    <mergeCell ref="A4:S4"/>
    <mergeCell ref="F5:O5"/>
    <mergeCell ref="A6:B6"/>
    <mergeCell ref="C6:J6"/>
    <mergeCell ref="K6:S6"/>
    <mergeCell ref="A7:B7"/>
    <mergeCell ref="C7:I7"/>
    <mergeCell ref="K7:S7"/>
    <mergeCell ref="A8:B8"/>
    <mergeCell ref="C8:I8"/>
    <mergeCell ref="K8:S8"/>
    <mergeCell ref="A9:B9"/>
    <mergeCell ref="C9:I9"/>
    <mergeCell ref="K9:S9"/>
    <mergeCell ref="A12:B12"/>
    <mergeCell ref="C12:J12"/>
    <mergeCell ref="K12:S12"/>
    <mergeCell ref="A13:B13"/>
    <mergeCell ref="C13:I13"/>
    <mergeCell ref="K13:S13"/>
    <mergeCell ref="A14:B14"/>
    <mergeCell ref="C14:I14"/>
    <mergeCell ref="K14:S14"/>
    <mergeCell ref="A15:B15"/>
    <mergeCell ref="C15:I15"/>
    <mergeCell ref="K15:S15"/>
    <mergeCell ref="A16:B16"/>
    <mergeCell ref="C16:I16"/>
    <mergeCell ref="K16:S16"/>
    <mergeCell ref="A17:B17"/>
    <mergeCell ref="C17:I17"/>
    <mergeCell ref="K17:S17"/>
    <mergeCell ref="A18:B18"/>
    <mergeCell ref="C18:I18"/>
    <mergeCell ref="K18:S18"/>
    <mergeCell ref="A19:B19"/>
    <mergeCell ref="C19:I19"/>
    <mergeCell ref="K19:S19"/>
    <mergeCell ref="A20:B20"/>
    <mergeCell ref="C20:I20"/>
    <mergeCell ref="K20:S20"/>
    <mergeCell ref="A21:B21"/>
    <mergeCell ref="C21:I21"/>
    <mergeCell ref="K21:S21"/>
    <mergeCell ref="A22:B22"/>
    <mergeCell ref="C22:I22"/>
    <mergeCell ref="K22:S22"/>
  </mergeCells>
  <phoneticPr fontId="2"/>
  <pageMargins left="0.88" right="0.19685039370078741" top="1.01" bottom="0.65" header="0.59055118110236227" footer="0.4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C105F-AAA8-4AFA-8704-1641D0C9C49F}">
  <dimension ref="A1:S211"/>
  <sheetViews>
    <sheetView workbookViewId="0">
      <selection activeCell="L29" sqref="L29"/>
    </sheetView>
  </sheetViews>
  <sheetFormatPr defaultRowHeight="13.5" x14ac:dyDescent="0.15"/>
  <cols>
    <col min="1" max="1" width="19.625" style="2" customWidth="1"/>
    <col min="2" max="2" width="20" customWidth="1"/>
    <col min="3" max="3" width="12.875" style="2" customWidth="1"/>
    <col min="4" max="4" width="35.75" style="2" customWidth="1"/>
    <col min="5" max="5" width="24.625" customWidth="1"/>
    <col min="6" max="6" width="26.25" style="2" customWidth="1"/>
    <col min="9" max="9" width="18.125" customWidth="1"/>
  </cols>
  <sheetData>
    <row r="1" spans="1:19" ht="17.25" customHeight="1" x14ac:dyDescent="0.15">
      <c r="A1" s="69"/>
      <c r="B1" s="70"/>
      <c r="C1" s="70"/>
      <c r="D1" s="70"/>
      <c r="E1" s="70"/>
      <c r="F1" s="59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7.75" customHeight="1" x14ac:dyDescent="0.15">
      <c r="A2" s="53"/>
      <c r="B2" s="32"/>
      <c r="C2" s="51"/>
      <c r="D2" s="51"/>
      <c r="E2" s="32"/>
      <c r="F2" s="5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9" customHeight="1" x14ac:dyDescent="0.2">
      <c r="A3" s="44"/>
      <c r="B3" s="20" t="s">
        <v>1</v>
      </c>
      <c r="C3" s="20"/>
      <c r="D3" s="55"/>
      <c r="E3" s="21" t="s">
        <v>2</v>
      </c>
      <c r="F3" s="35"/>
      <c r="G3" s="11"/>
      <c r="H3" s="11"/>
      <c r="I3" s="17"/>
      <c r="J3" s="80"/>
      <c r="K3" s="81"/>
      <c r="L3" s="81"/>
      <c r="M3" s="81"/>
      <c r="N3" s="81"/>
      <c r="O3" s="81"/>
      <c r="P3" s="81"/>
      <c r="Q3" s="81"/>
      <c r="R3" s="81"/>
      <c r="S3" s="6"/>
    </row>
    <row r="4" spans="1:19" ht="40.5" customHeight="1" x14ac:dyDescent="0.15">
      <c r="A4" s="82" t="s">
        <v>38</v>
      </c>
      <c r="B4" s="82"/>
      <c r="C4" s="82"/>
      <c r="D4" s="82"/>
      <c r="E4" s="82"/>
      <c r="F4" s="82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28" customFormat="1" ht="35.1" customHeight="1" x14ac:dyDescent="0.15">
      <c r="A5" s="23" t="s">
        <v>5</v>
      </c>
      <c r="B5" s="29" t="s">
        <v>23</v>
      </c>
      <c r="C5" s="23" t="s">
        <v>70</v>
      </c>
      <c r="D5" s="23" t="s">
        <v>25</v>
      </c>
      <c r="E5" s="23" t="s">
        <v>24</v>
      </c>
      <c r="F5" s="23" t="s">
        <v>26</v>
      </c>
    </row>
    <row r="6" spans="1:19" ht="50.1" customHeight="1" x14ac:dyDescent="0.15">
      <c r="A6" s="54"/>
      <c r="B6" s="30" t="s">
        <v>27</v>
      </c>
      <c r="C6" s="49"/>
      <c r="D6" s="56"/>
      <c r="E6" s="24" t="s">
        <v>28</v>
      </c>
      <c r="F6" s="56"/>
    </row>
    <row r="7" spans="1:19" ht="50.1" customHeight="1" x14ac:dyDescent="0.15">
      <c r="A7" s="54"/>
      <c r="B7" s="30" t="s">
        <v>27</v>
      </c>
      <c r="C7" s="49"/>
      <c r="D7" s="56"/>
      <c r="E7" s="24" t="s">
        <v>28</v>
      </c>
      <c r="F7" s="56"/>
    </row>
    <row r="8" spans="1:19" ht="50.1" customHeight="1" x14ac:dyDescent="0.15">
      <c r="A8" s="54"/>
      <c r="B8" s="30" t="s">
        <v>27</v>
      </c>
      <c r="C8" s="49"/>
      <c r="D8" s="56"/>
      <c r="E8" s="24" t="s">
        <v>28</v>
      </c>
      <c r="F8" s="56"/>
    </row>
    <row r="9" spans="1:19" ht="50.1" customHeight="1" x14ac:dyDescent="0.15">
      <c r="A9" s="54"/>
      <c r="B9" s="30" t="s">
        <v>27</v>
      </c>
      <c r="C9" s="49"/>
      <c r="D9" s="56"/>
      <c r="E9" s="24" t="s">
        <v>28</v>
      </c>
      <c r="F9" s="56"/>
    </row>
    <row r="10" spans="1:19" ht="50.1" customHeight="1" x14ac:dyDescent="0.15">
      <c r="A10" s="54"/>
      <c r="B10" s="30" t="s">
        <v>27</v>
      </c>
      <c r="C10" s="49"/>
      <c r="D10" s="56"/>
      <c r="E10" s="24" t="s">
        <v>28</v>
      </c>
      <c r="F10" s="56"/>
    </row>
    <row r="11" spans="1:19" ht="50.1" customHeight="1" x14ac:dyDescent="0.15">
      <c r="A11" s="54"/>
      <c r="B11" s="30" t="s">
        <v>27</v>
      </c>
      <c r="C11" s="49"/>
      <c r="D11" s="56"/>
      <c r="E11" s="24" t="s">
        <v>28</v>
      </c>
      <c r="F11" s="56"/>
    </row>
    <row r="12" spans="1:19" ht="50.1" customHeight="1" x14ac:dyDescent="0.15">
      <c r="A12" s="54"/>
      <c r="B12" s="30" t="s">
        <v>27</v>
      </c>
      <c r="C12" s="49"/>
      <c r="D12" s="56"/>
      <c r="E12" s="24" t="s">
        <v>28</v>
      </c>
      <c r="F12" s="56"/>
    </row>
    <row r="13" spans="1:19" ht="50.1" customHeight="1" x14ac:dyDescent="0.15">
      <c r="A13" s="54"/>
      <c r="B13" s="30" t="s">
        <v>27</v>
      </c>
      <c r="C13" s="49"/>
      <c r="D13" s="56"/>
      <c r="E13" s="24" t="s">
        <v>28</v>
      </c>
      <c r="F13" s="56"/>
    </row>
    <row r="14" spans="1:19" ht="50.1" customHeight="1" x14ac:dyDescent="0.15">
      <c r="A14" s="54"/>
      <c r="B14" s="30" t="s">
        <v>27</v>
      </c>
      <c r="C14" s="49"/>
      <c r="D14" s="56"/>
      <c r="E14" s="24" t="s">
        <v>28</v>
      </c>
      <c r="F14" s="56"/>
    </row>
    <row r="15" spans="1:19" ht="37.5" customHeight="1" x14ac:dyDescent="0.15">
      <c r="A15" s="54"/>
      <c r="B15" s="30" t="s">
        <v>27</v>
      </c>
      <c r="C15" s="49"/>
      <c r="D15" s="56"/>
      <c r="E15" s="24" t="s">
        <v>28</v>
      </c>
      <c r="F15" s="56"/>
    </row>
    <row r="16" spans="1:19" ht="50.1" customHeight="1" x14ac:dyDescent="0.15">
      <c r="A16" s="54"/>
      <c r="B16" s="30" t="s">
        <v>27</v>
      </c>
      <c r="C16" s="49"/>
      <c r="D16" s="56"/>
      <c r="E16" s="24" t="s">
        <v>28</v>
      </c>
      <c r="F16" s="56"/>
    </row>
    <row r="17" spans="1:10" ht="50.1" customHeight="1" x14ac:dyDescent="0.15">
      <c r="A17" s="54"/>
      <c r="B17" s="30" t="s">
        <v>27</v>
      </c>
      <c r="C17" s="49"/>
      <c r="D17" s="56"/>
      <c r="E17" s="24" t="s">
        <v>28</v>
      </c>
      <c r="F17" s="56"/>
      <c r="I17" s="31" t="s">
        <v>5</v>
      </c>
      <c r="J17" s="2" t="s">
        <v>9</v>
      </c>
    </row>
    <row r="18" spans="1:10" ht="50.1" customHeight="1" x14ac:dyDescent="0.15">
      <c r="A18" s="54"/>
      <c r="B18" s="30" t="s">
        <v>27</v>
      </c>
      <c r="C18" s="49"/>
      <c r="D18" s="56"/>
      <c r="E18" s="24" t="s">
        <v>28</v>
      </c>
      <c r="F18" s="56"/>
      <c r="I18" s="33" t="s">
        <v>29</v>
      </c>
    </row>
    <row r="19" spans="1:10" ht="50.1" customHeight="1" x14ac:dyDescent="0.15">
      <c r="A19" s="54"/>
      <c r="B19" s="30" t="s">
        <v>27</v>
      </c>
      <c r="C19" s="49"/>
      <c r="D19" s="56"/>
      <c r="E19" s="24" t="s">
        <v>28</v>
      </c>
      <c r="F19" s="56"/>
      <c r="I19" s="33" t="s">
        <v>30</v>
      </c>
    </row>
    <row r="20" spans="1:10" ht="50.1" customHeight="1" x14ac:dyDescent="0.15">
      <c r="A20" s="54"/>
      <c r="B20" s="30" t="s">
        <v>27</v>
      </c>
      <c r="C20" s="49"/>
      <c r="D20" s="56"/>
      <c r="E20" s="24" t="s">
        <v>28</v>
      </c>
      <c r="F20" s="56"/>
      <c r="I20" s="33" t="s">
        <v>31</v>
      </c>
    </row>
    <row r="21" spans="1:10" ht="50.1" customHeight="1" x14ac:dyDescent="0.15">
      <c r="A21" s="54"/>
      <c r="B21" s="30" t="s">
        <v>27</v>
      </c>
      <c r="C21" s="49"/>
      <c r="D21" s="56"/>
      <c r="E21" s="24" t="s">
        <v>28</v>
      </c>
      <c r="F21" s="56"/>
      <c r="I21" s="33" t="s">
        <v>32</v>
      </c>
    </row>
    <row r="22" spans="1:10" ht="50.1" customHeight="1" x14ac:dyDescent="0.15">
      <c r="A22" s="54"/>
      <c r="B22" s="30" t="s">
        <v>27</v>
      </c>
      <c r="C22" s="49"/>
      <c r="D22" s="56"/>
      <c r="E22" s="24" t="s">
        <v>28</v>
      </c>
      <c r="F22" s="56"/>
      <c r="I22" s="33" t="s">
        <v>33</v>
      </c>
    </row>
    <row r="23" spans="1:10" ht="50.1" customHeight="1" x14ac:dyDescent="0.15">
      <c r="A23" s="54"/>
      <c r="B23" s="30" t="s">
        <v>27</v>
      </c>
      <c r="C23" s="49"/>
      <c r="D23" s="56"/>
      <c r="E23" s="24" t="s">
        <v>28</v>
      </c>
      <c r="F23" s="56"/>
      <c r="I23" s="33" t="s">
        <v>34</v>
      </c>
    </row>
    <row r="24" spans="1:10" ht="50.1" customHeight="1" x14ac:dyDescent="0.15">
      <c r="A24" s="54"/>
      <c r="B24" s="30" t="s">
        <v>27</v>
      </c>
      <c r="C24" s="49"/>
      <c r="D24" s="56"/>
      <c r="E24" s="24" t="s">
        <v>28</v>
      </c>
      <c r="F24" s="56"/>
      <c r="I24" s="33" t="s">
        <v>35</v>
      </c>
    </row>
    <row r="25" spans="1:10" ht="50.1" customHeight="1" x14ac:dyDescent="0.15">
      <c r="A25" s="54"/>
      <c r="B25" s="30" t="s">
        <v>27</v>
      </c>
      <c r="C25" s="49"/>
      <c r="D25" s="56"/>
      <c r="E25" s="24" t="s">
        <v>28</v>
      </c>
      <c r="F25" s="56"/>
      <c r="I25" s="33" t="s">
        <v>36</v>
      </c>
    </row>
    <row r="26" spans="1:10" ht="50.1" customHeight="1" x14ac:dyDescent="0.15">
      <c r="A26" s="54"/>
      <c r="B26" s="30" t="s">
        <v>27</v>
      </c>
      <c r="C26" s="49"/>
      <c r="D26" s="56"/>
      <c r="E26" s="24" t="s">
        <v>28</v>
      </c>
      <c r="F26" s="56"/>
      <c r="I26" s="33" t="s">
        <v>37</v>
      </c>
    </row>
    <row r="27" spans="1:10" ht="50.1" customHeight="1" x14ac:dyDescent="0.15">
      <c r="A27" s="54"/>
      <c r="B27" s="30" t="s">
        <v>27</v>
      </c>
      <c r="C27" s="49"/>
      <c r="D27" s="56"/>
      <c r="E27" s="24" t="s">
        <v>28</v>
      </c>
      <c r="F27" s="56"/>
    </row>
    <row r="28" spans="1:10" ht="50.1" customHeight="1" x14ac:dyDescent="0.15">
      <c r="A28" s="54"/>
      <c r="B28" s="30" t="s">
        <v>27</v>
      </c>
      <c r="C28" s="49"/>
      <c r="D28" s="56"/>
      <c r="E28" s="24" t="s">
        <v>28</v>
      </c>
      <c r="F28" s="56"/>
    </row>
    <row r="29" spans="1:10" ht="50.1" customHeight="1" x14ac:dyDescent="0.15">
      <c r="A29" s="54"/>
      <c r="B29" s="30" t="s">
        <v>27</v>
      </c>
      <c r="C29" s="49"/>
      <c r="D29" s="56"/>
      <c r="E29" s="24" t="s">
        <v>28</v>
      </c>
      <c r="F29" s="56"/>
    </row>
    <row r="30" spans="1:10" ht="50.1" customHeight="1" x14ac:dyDescent="0.15">
      <c r="A30" s="54"/>
      <c r="B30" s="30" t="s">
        <v>27</v>
      </c>
      <c r="C30" s="49"/>
      <c r="D30" s="56"/>
      <c r="E30" s="24" t="s">
        <v>28</v>
      </c>
      <c r="F30" s="56"/>
    </row>
    <row r="31" spans="1:10" ht="50.1" customHeight="1" x14ac:dyDescent="0.15">
      <c r="A31" s="54"/>
      <c r="B31" s="30" t="s">
        <v>27</v>
      </c>
      <c r="C31" s="49"/>
      <c r="D31" s="56"/>
      <c r="E31" s="24" t="s">
        <v>28</v>
      </c>
      <c r="F31" s="56"/>
    </row>
    <row r="32" spans="1:10" ht="50.1" customHeight="1" x14ac:dyDescent="0.15">
      <c r="A32" s="54"/>
      <c r="B32" s="30" t="s">
        <v>27</v>
      </c>
      <c r="C32" s="49"/>
      <c r="D32" s="56"/>
      <c r="E32" s="24" t="s">
        <v>28</v>
      </c>
      <c r="F32" s="56"/>
    </row>
    <row r="33" spans="1:6" ht="50.1" customHeight="1" x14ac:dyDescent="0.15">
      <c r="A33" s="54"/>
      <c r="B33" s="30" t="s">
        <v>27</v>
      </c>
      <c r="C33" s="49"/>
      <c r="D33" s="56"/>
      <c r="E33" s="24" t="s">
        <v>28</v>
      </c>
      <c r="F33" s="56"/>
    </row>
    <row r="34" spans="1:6" ht="50.1" customHeight="1" x14ac:dyDescent="0.15">
      <c r="A34" s="54"/>
      <c r="B34" s="30" t="s">
        <v>27</v>
      </c>
      <c r="C34" s="49"/>
      <c r="D34" s="56"/>
      <c r="E34" s="24" t="s">
        <v>28</v>
      </c>
      <c r="F34" s="56"/>
    </row>
    <row r="35" spans="1:6" ht="50.1" customHeight="1" x14ac:dyDescent="0.15">
      <c r="A35" s="54"/>
      <c r="B35" s="30" t="s">
        <v>27</v>
      </c>
      <c r="C35" s="49"/>
      <c r="D35" s="56"/>
      <c r="E35" s="24" t="s">
        <v>28</v>
      </c>
      <c r="F35" s="56"/>
    </row>
    <row r="36" spans="1:6" ht="50.1" customHeight="1" x14ac:dyDescent="0.15">
      <c r="A36" s="54"/>
      <c r="B36" s="30" t="s">
        <v>27</v>
      </c>
      <c r="C36" s="49"/>
      <c r="D36" s="56"/>
      <c r="E36" s="24" t="s">
        <v>28</v>
      </c>
      <c r="F36" s="56"/>
    </row>
    <row r="37" spans="1:6" ht="50.1" customHeight="1" x14ac:dyDescent="0.15">
      <c r="A37" s="54"/>
      <c r="B37" s="30" t="s">
        <v>27</v>
      </c>
      <c r="C37" s="49"/>
      <c r="D37" s="56"/>
      <c r="E37" s="24" t="s">
        <v>28</v>
      </c>
      <c r="F37" s="56"/>
    </row>
    <row r="38" spans="1:6" ht="50.1" customHeight="1" x14ac:dyDescent="0.15">
      <c r="A38" s="54"/>
      <c r="B38" s="30" t="s">
        <v>27</v>
      </c>
      <c r="C38" s="49"/>
      <c r="D38" s="56"/>
      <c r="E38" s="24" t="s">
        <v>28</v>
      </c>
      <c r="F38" s="56"/>
    </row>
    <row r="39" spans="1:6" ht="50.1" customHeight="1" x14ac:dyDescent="0.15">
      <c r="A39" s="54"/>
      <c r="B39" s="30" t="s">
        <v>27</v>
      </c>
      <c r="C39" s="49"/>
      <c r="D39" s="56"/>
      <c r="E39" s="24" t="s">
        <v>28</v>
      </c>
      <c r="F39" s="56"/>
    </row>
    <row r="40" spans="1:6" ht="50.1" customHeight="1" x14ac:dyDescent="0.15">
      <c r="A40" s="54"/>
      <c r="B40" s="30" t="s">
        <v>27</v>
      </c>
      <c r="C40" s="49"/>
      <c r="D40" s="56"/>
      <c r="E40" s="24" t="s">
        <v>28</v>
      </c>
      <c r="F40" s="56"/>
    </row>
    <row r="41" spans="1:6" ht="50.1" customHeight="1" x14ac:dyDescent="0.15">
      <c r="A41" s="54"/>
      <c r="B41" s="30" t="s">
        <v>27</v>
      </c>
      <c r="C41" s="49"/>
      <c r="D41" s="56"/>
      <c r="E41" s="24" t="s">
        <v>28</v>
      </c>
      <c r="F41" s="56"/>
    </row>
    <row r="42" spans="1:6" ht="50.1" customHeight="1" x14ac:dyDescent="0.15">
      <c r="A42" s="54"/>
      <c r="B42" s="30" t="s">
        <v>27</v>
      </c>
      <c r="C42" s="49"/>
      <c r="D42" s="56"/>
      <c r="E42" s="24" t="s">
        <v>28</v>
      </c>
      <c r="F42" s="56"/>
    </row>
    <row r="43" spans="1:6" ht="50.1" customHeight="1" x14ac:dyDescent="0.15">
      <c r="A43" s="54"/>
      <c r="B43" s="30" t="s">
        <v>27</v>
      </c>
      <c r="C43" s="49"/>
      <c r="D43" s="56"/>
      <c r="E43" s="24" t="s">
        <v>28</v>
      </c>
      <c r="F43" s="56"/>
    </row>
    <row r="44" spans="1:6" ht="50.1" customHeight="1" x14ac:dyDescent="0.15">
      <c r="A44" s="54"/>
      <c r="B44" s="30" t="s">
        <v>27</v>
      </c>
      <c r="C44" s="49"/>
      <c r="D44" s="56"/>
      <c r="E44" s="24" t="s">
        <v>28</v>
      </c>
      <c r="F44" s="56"/>
    </row>
    <row r="45" spans="1:6" ht="50.1" customHeight="1" x14ac:dyDescent="0.15">
      <c r="A45" s="54"/>
      <c r="B45" s="30" t="s">
        <v>27</v>
      </c>
      <c r="C45" s="49"/>
      <c r="D45" s="56"/>
      <c r="E45" s="24" t="s">
        <v>28</v>
      </c>
      <c r="F45" s="56"/>
    </row>
    <row r="46" spans="1:6" ht="50.1" customHeight="1" x14ac:dyDescent="0.15">
      <c r="A46" s="54"/>
      <c r="B46" s="30" t="s">
        <v>27</v>
      </c>
      <c r="C46" s="49"/>
      <c r="D46" s="56"/>
      <c r="E46" s="24" t="s">
        <v>28</v>
      </c>
      <c r="F46" s="56"/>
    </row>
    <row r="47" spans="1:6" ht="50.1" customHeight="1" x14ac:dyDescent="0.15">
      <c r="A47" s="54"/>
      <c r="B47" s="30" t="s">
        <v>27</v>
      </c>
      <c r="C47" s="49"/>
      <c r="D47" s="56"/>
      <c r="E47" s="24" t="s">
        <v>28</v>
      </c>
      <c r="F47" s="56"/>
    </row>
    <row r="48" spans="1:6" ht="50.1" customHeight="1" x14ac:dyDescent="0.15">
      <c r="A48" s="54"/>
      <c r="B48" s="30" t="s">
        <v>27</v>
      </c>
      <c r="C48" s="49"/>
      <c r="D48" s="56"/>
      <c r="E48" s="24" t="s">
        <v>28</v>
      </c>
      <c r="F48" s="56"/>
    </row>
    <row r="49" spans="1:6" ht="50.1" customHeight="1" x14ac:dyDescent="0.15">
      <c r="A49" s="54"/>
      <c r="B49" s="30" t="s">
        <v>27</v>
      </c>
      <c r="C49" s="49"/>
      <c r="D49" s="56"/>
      <c r="E49" s="24" t="s">
        <v>28</v>
      </c>
      <c r="F49" s="56"/>
    </row>
    <row r="50" spans="1:6" ht="50.1" customHeight="1" x14ac:dyDescent="0.15">
      <c r="A50" s="54"/>
      <c r="B50" s="30" t="s">
        <v>27</v>
      </c>
      <c r="C50" s="49"/>
      <c r="D50" s="56"/>
      <c r="E50" s="24" t="s">
        <v>28</v>
      </c>
      <c r="F50" s="56"/>
    </row>
    <row r="51" spans="1:6" ht="50.1" customHeight="1" x14ac:dyDescent="0.15">
      <c r="A51" s="54"/>
      <c r="B51" s="30" t="s">
        <v>27</v>
      </c>
      <c r="C51" s="49"/>
      <c r="D51" s="56"/>
      <c r="E51" s="24" t="s">
        <v>28</v>
      </c>
      <c r="F51" s="56"/>
    </row>
    <row r="52" spans="1:6" ht="50.1" customHeight="1" x14ac:dyDescent="0.15">
      <c r="A52" s="54"/>
      <c r="B52" s="30" t="s">
        <v>27</v>
      </c>
      <c r="C52" s="49"/>
      <c r="D52" s="56"/>
      <c r="E52" s="24" t="s">
        <v>28</v>
      </c>
      <c r="F52" s="56"/>
    </row>
    <row r="53" spans="1:6" ht="50.1" customHeight="1" x14ac:dyDescent="0.15">
      <c r="A53" s="54"/>
      <c r="B53" s="30" t="s">
        <v>27</v>
      </c>
      <c r="C53" s="49"/>
      <c r="D53" s="56"/>
      <c r="E53" s="24" t="s">
        <v>28</v>
      </c>
      <c r="F53" s="56"/>
    </row>
    <row r="54" spans="1:6" ht="50.1" customHeight="1" x14ac:dyDescent="0.15">
      <c r="A54" s="54"/>
      <c r="B54" s="30" t="s">
        <v>27</v>
      </c>
      <c r="C54" s="49"/>
      <c r="D54" s="56"/>
      <c r="E54" s="24" t="s">
        <v>28</v>
      </c>
      <c r="F54" s="56"/>
    </row>
    <row r="55" spans="1:6" ht="50.1" customHeight="1" x14ac:dyDescent="0.15">
      <c r="A55" s="54"/>
      <c r="B55" s="30" t="s">
        <v>27</v>
      </c>
      <c r="C55" s="49"/>
      <c r="D55" s="56"/>
      <c r="E55" s="24" t="s">
        <v>28</v>
      </c>
      <c r="F55" s="56"/>
    </row>
    <row r="56" spans="1:6" ht="50.1" customHeight="1" x14ac:dyDescent="0.15">
      <c r="A56" s="54"/>
      <c r="B56" s="30" t="s">
        <v>27</v>
      </c>
      <c r="C56" s="49"/>
      <c r="D56" s="56"/>
      <c r="E56" s="24" t="s">
        <v>28</v>
      </c>
      <c r="F56" s="56"/>
    </row>
    <row r="57" spans="1:6" ht="50.1" customHeight="1" x14ac:dyDescent="0.15">
      <c r="A57" s="54"/>
      <c r="B57" s="30" t="s">
        <v>27</v>
      </c>
      <c r="C57" s="49"/>
      <c r="D57" s="56"/>
      <c r="E57" s="24" t="s">
        <v>28</v>
      </c>
      <c r="F57" s="56"/>
    </row>
    <row r="58" spans="1:6" ht="50.1" customHeight="1" x14ac:dyDescent="0.15">
      <c r="A58" s="54"/>
      <c r="B58" s="30" t="s">
        <v>27</v>
      </c>
      <c r="C58" s="49"/>
      <c r="D58" s="56"/>
      <c r="E58" s="24" t="s">
        <v>28</v>
      </c>
      <c r="F58" s="56"/>
    </row>
    <row r="59" spans="1:6" ht="50.1" customHeight="1" x14ac:dyDescent="0.15">
      <c r="A59" s="54"/>
      <c r="B59" s="30" t="s">
        <v>27</v>
      </c>
      <c r="C59" s="49"/>
      <c r="D59" s="56"/>
      <c r="E59" s="24" t="s">
        <v>28</v>
      </c>
      <c r="F59" s="56"/>
    </row>
    <row r="60" spans="1:6" ht="50.1" customHeight="1" x14ac:dyDescent="0.15">
      <c r="A60" s="54"/>
      <c r="B60" s="30" t="s">
        <v>27</v>
      </c>
      <c r="C60" s="49"/>
      <c r="D60" s="56"/>
      <c r="E60" s="24" t="s">
        <v>28</v>
      </c>
      <c r="F60" s="56"/>
    </row>
    <row r="61" spans="1:6" ht="50.1" customHeight="1" x14ac:dyDescent="0.15">
      <c r="A61" s="54"/>
      <c r="B61" s="30" t="s">
        <v>27</v>
      </c>
      <c r="C61" s="49"/>
      <c r="D61" s="56"/>
      <c r="E61" s="24" t="s">
        <v>28</v>
      </c>
      <c r="F61" s="56"/>
    </row>
    <row r="62" spans="1:6" ht="50.1" customHeight="1" x14ac:dyDescent="0.15">
      <c r="A62" s="54"/>
      <c r="B62" s="30" t="s">
        <v>27</v>
      </c>
      <c r="C62" s="49"/>
      <c r="D62" s="56"/>
      <c r="E62" s="24" t="s">
        <v>28</v>
      </c>
      <c r="F62" s="56"/>
    </row>
    <row r="63" spans="1:6" ht="50.1" customHeight="1" x14ac:dyDescent="0.15">
      <c r="A63" s="54"/>
      <c r="B63" s="30" t="s">
        <v>27</v>
      </c>
      <c r="C63" s="49"/>
      <c r="D63" s="56"/>
      <c r="E63" s="24" t="s">
        <v>28</v>
      </c>
      <c r="F63" s="56"/>
    </row>
    <row r="64" spans="1:6" ht="50.1" customHeight="1" x14ac:dyDescent="0.15">
      <c r="A64" s="54"/>
      <c r="B64" s="30" t="s">
        <v>27</v>
      </c>
      <c r="C64" s="49"/>
      <c r="D64" s="56"/>
      <c r="E64" s="24" t="s">
        <v>28</v>
      </c>
      <c r="F64" s="56"/>
    </row>
    <row r="65" spans="1:6" ht="50.1" customHeight="1" x14ac:dyDescent="0.15">
      <c r="A65" s="54"/>
      <c r="B65" s="30" t="s">
        <v>27</v>
      </c>
      <c r="C65" s="49"/>
      <c r="D65" s="56"/>
      <c r="E65" s="24" t="s">
        <v>28</v>
      </c>
      <c r="F65" s="56"/>
    </row>
    <row r="66" spans="1:6" ht="50.1" customHeight="1" x14ac:dyDescent="0.15">
      <c r="A66" s="54"/>
      <c r="B66" s="30" t="s">
        <v>27</v>
      </c>
      <c r="C66" s="49"/>
      <c r="D66" s="56"/>
      <c r="E66" s="24" t="s">
        <v>28</v>
      </c>
      <c r="F66" s="56"/>
    </row>
    <row r="67" spans="1:6" ht="50.1" customHeight="1" x14ac:dyDescent="0.15">
      <c r="A67" s="54"/>
      <c r="B67" s="30" t="s">
        <v>27</v>
      </c>
      <c r="C67" s="49"/>
      <c r="D67" s="56"/>
      <c r="E67" s="24" t="s">
        <v>28</v>
      </c>
      <c r="F67" s="56"/>
    </row>
    <row r="68" spans="1:6" ht="50.1" customHeight="1" x14ac:dyDescent="0.15">
      <c r="A68" s="54"/>
      <c r="B68" s="30" t="s">
        <v>27</v>
      </c>
      <c r="C68" s="49"/>
      <c r="D68" s="56"/>
      <c r="E68" s="24" t="s">
        <v>28</v>
      </c>
      <c r="F68" s="56"/>
    </row>
    <row r="69" spans="1:6" ht="50.1" customHeight="1" x14ac:dyDescent="0.15">
      <c r="A69" s="54"/>
      <c r="B69" s="30" t="s">
        <v>27</v>
      </c>
      <c r="C69" s="49"/>
      <c r="D69" s="56"/>
      <c r="E69" s="24" t="s">
        <v>28</v>
      </c>
      <c r="F69" s="56"/>
    </row>
    <row r="70" spans="1:6" ht="50.1" customHeight="1" x14ac:dyDescent="0.15">
      <c r="A70" s="54"/>
      <c r="B70" s="30" t="s">
        <v>27</v>
      </c>
      <c r="C70" s="49"/>
      <c r="D70" s="56"/>
      <c r="E70" s="24" t="s">
        <v>28</v>
      </c>
      <c r="F70" s="56"/>
    </row>
    <row r="71" spans="1:6" ht="50.1" customHeight="1" x14ac:dyDescent="0.15">
      <c r="A71" s="54"/>
      <c r="B71" s="30" t="s">
        <v>27</v>
      </c>
      <c r="C71" s="49"/>
      <c r="D71" s="56"/>
      <c r="E71" s="24" t="s">
        <v>28</v>
      </c>
      <c r="F71" s="56"/>
    </row>
    <row r="72" spans="1:6" ht="50.1" customHeight="1" x14ac:dyDescent="0.15">
      <c r="A72" s="54"/>
      <c r="B72" s="30" t="s">
        <v>27</v>
      </c>
      <c r="C72" s="49"/>
      <c r="D72" s="56"/>
      <c r="E72" s="24" t="s">
        <v>28</v>
      </c>
      <c r="F72" s="56"/>
    </row>
    <row r="73" spans="1:6" ht="50.1" customHeight="1" x14ac:dyDescent="0.15">
      <c r="A73" s="54"/>
      <c r="B73" s="30" t="s">
        <v>27</v>
      </c>
      <c r="C73" s="49"/>
      <c r="D73" s="56"/>
      <c r="E73" s="24" t="s">
        <v>28</v>
      </c>
      <c r="F73" s="56"/>
    </row>
    <row r="74" spans="1:6" ht="50.1" customHeight="1" x14ac:dyDescent="0.15">
      <c r="A74" s="54"/>
      <c r="B74" s="30" t="s">
        <v>27</v>
      </c>
      <c r="C74" s="49"/>
      <c r="D74" s="56"/>
      <c r="E74" s="24" t="s">
        <v>28</v>
      </c>
      <c r="F74" s="56"/>
    </row>
    <row r="75" spans="1:6" ht="50.1" customHeight="1" x14ac:dyDescent="0.15">
      <c r="A75" s="54"/>
      <c r="B75" s="30" t="s">
        <v>27</v>
      </c>
      <c r="C75" s="49"/>
      <c r="D75" s="56"/>
      <c r="E75" s="24" t="s">
        <v>28</v>
      </c>
      <c r="F75" s="56"/>
    </row>
    <row r="76" spans="1:6" ht="50.1" customHeight="1" x14ac:dyDescent="0.15">
      <c r="A76" s="54"/>
      <c r="B76" s="30" t="s">
        <v>27</v>
      </c>
      <c r="C76" s="49"/>
      <c r="D76" s="56"/>
      <c r="E76" s="24" t="s">
        <v>28</v>
      </c>
      <c r="F76" s="56"/>
    </row>
    <row r="77" spans="1:6" ht="50.1" customHeight="1" x14ac:dyDescent="0.15">
      <c r="A77" s="54"/>
      <c r="B77" s="30" t="s">
        <v>27</v>
      </c>
      <c r="C77" s="49"/>
      <c r="D77" s="56"/>
      <c r="E77" s="24" t="s">
        <v>28</v>
      </c>
      <c r="F77" s="56"/>
    </row>
    <row r="78" spans="1:6" ht="50.1" customHeight="1" x14ac:dyDescent="0.15">
      <c r="A78" s="54"/>
      <c r="B78" s="30" t="s">
        <v>27</v>
      </c>
      <c r="C78" s="49"/>
      <c r="D78" s="56"/>
      <c r="E78" s="24" t="s">
        <v>28</v>
      </c>
      <c r="F78" s="56"/>
    </row>
    <row r="79" spans="1:6" ht="50.1" customHeight="1" x14ac:dyDescent="0.15">
      <c r="A79" s="54"/>
      <c r="B79" s="30" t="s">
        <v>27</v>
      </c>
      <c r="C79" s="49"/>
      <c r="D79" s="56"/>
      <c r="E79" s="24" t="s">
        <v>28</v>
      </c>
      <c r="F79" s="56"/>
    </row>
    <row r="80" spans="1:6" ht="50.1" customHeight="1" x14ac:dyDescent="0.15">
      <c r="A80" s="54"/>
      <c r="B80" s="30" t="s">
        <v>27</v>
      </c>
      <c r="C80" s="49"/>
      <c r="D80" s="56"/>
      <c r="E80" s="24" t="s">
        <v>28</v>
      </c>
      <c r="F80" s="56"/>
    </row>
    <row r="81" spans="1:6" ht="50.1" customHeight="1" x14ac:dyDescent="0.15">
      <c r="A81" s="54"/>
      <c r="B81" s="30" t="s">
        <v>27</v>
      </c>
      <c r="C81" s="49"/>
      <c r="D81" s="56"/>
      <c r="E81" s="24" t="s">
        <v>28</v>
      </c>
      <c r="F81" s="56"/>
    </row>
    <row r="82" spans="1:6" ht="50.1" customHeight="1" x14ac:dyDescent="0.15">
      <c r="A82" s="54"/>
      <c r="B82" s="30" t="s">
        <v>27</v>
      </c>
      <c r="C82" s="49"/>
      <c r="D82" s="56"/>
      <c r="E82" s="24" t="s">
        <v>28</v>
      </c>
      <c r="F82" s="56"/>
    </row>
    <row r="83" spans="1:6" ht="50.1" customHeight="1" x14ac:dyDescent="0.15">
      <c r="A83" s="54"/>
      <c r="B83" s="30" t="s">
        <v>27</v>
      </c>
      <c r="C83" s="49"/>
      <c r="D83" s="56"/>
      <c r="E83" s="24" t="s">
        <v>28</v>
      </c>
      <c r="F83" s="56"/>
    </row>
    <row r="84" spans="1:6" ht="50.1" customHeight="1" x14ac:dyDescent="0.15">
      <c r="A84" s="54"/>
      <c r="B84" s="30" t="s">
        <v>27</v>
      </c>
      <c r="C84" s="49"/>
      <c r="D84" s="56"/>
      <c r="E84" s="24" t="s">
        <v>28</v>
      </c>
      <c r="F84" s="56"/>
    </row>
    <row r="85" spans="1:6" ht="50.1" customHeight="1" x14ac:dyDescent="0.15">
      <c r="A85" s="54"/>
      <c r="B85" s="30" t="s">
        <v>27</v>
      </c>
      <c r="C85" s="49"/>
      <c r="D85" s="56"/>
      <c r="E85" s="24" t="s">
        <v>28</v>
      </c>
      <c r="F85" s="56"/>
    </row>
    <row r="86" spans="1:6" ht="50.1" customHeight="1" x14ac:dyDescent="0.15">
      <c r="A86" s="54"/>
      <c r="B86" s="30" t="s">
        <v>27</v>
      </c>
      <c r="C86" s="49"/>
      <c r="D86" s="56"/>
      <c r="E86" s="24" t="s">
        <v>28</v>
      </c>
      <c r="F86" s="56"/>
    </row>
    <row r="87" spans="1:6" ht="50.1" customHeight="1" x14ac:dyDescent="0.15">
      <c r="A87" s="54"/>
      <c r="B87" s="30" t="s">
        <v>27</v>
      </c>
      <c r="C87" s="49"/>
      <c r="D87" s="56"/>
      <c r="E87" s="24" t="s">
        <v>28</v>
      </c>
      <c r="F87" s="56"/>
    </row>
    <row r="88" spans="1:6" ht="50.1" customHeight="1" x14ac:dyDescent="0.15">
      <c r="A88" s="54"/>
      <c r="B88" s="30" t="s">
        <v>27</v>
      </c>
      <c r="C88" s="49"/>
      <c r="D88" s="56"/>
      <c r="E88" s="24" t="s">
        <v>28</v>
      </c>
      <c r="F88" s="56"/>
    </row>
    <row r="89" spans="1:6" ht="50.1" customHeight="1" x14ac:dyDescent="0.15">
      <c r="A89" s="54"/>
      <c r="B89" s="30" t="s">
        <v>27</v>
      </c>
      <c r="C89" s="49"/>
      <c r="D89" s="56"/>
      <c r="E89" s="24" t="s">
        <v>28</v>
      </c>
      <c r="F89" s="56"/>
    </row>
    <row r="90" spans="1:6" ht="50.1" customHeight="1" x14ac:dyDescent="0.15">
      <c r="A90" s="54"/>
      <c r="B90" s="30" t="s">
        <v>27</v>
      </c>
      <c r="C90" s="49"/>
      <c r="D90" s="56"/>
      <c r="E90" s="24" t="s">
        <v>28</v>
      </c>
      <c r="F90" s="56"/>
    </row>
    <row r="91" spans="1:6" ht="50.1" customHeight="1" x14ac:dyDescent="0.15">
      <c r="A91" s="54"/>
      <c r="B91" s="30" t="s">
        <v>27</v>
      </c>
      <c r="C91" s="49"/>
      <c r="D91" s="56"/>
      <c r="E91" s="24" t="s">
        <v>28</v>
      </c>
      <c r="F91" s="56"/>
    </row>
    <row r="92" spans="1:6" ht="50.1" customHeight="1" x14ac:dyDescent="0.15">
      <c r="A92" s="54"/>
      <c r="B92" s="30" t="s">
        <v>27</v>
      </c>
      <c r="C92" s="49"/>
      <c r="D92" s="56"/>
      <c r="E92" s="24" t="s">
        <v>28</v>
      </c>
      <c r="F92" s="56"/>
    </row>
    <row r="93" spans="1:6" ht="50.1" customHeight="1" x14ac:dyDescent="0.15">
      <c r="A93" s="54"/>
      <c r="B93" s="30" t="s">
        <v>27</v>
      </c>
      <c r="C93" s="49"/>
      <c r="D93" s="56"/>
      <c r="E93" s="24" t="s">
        <v>28</v>
      </c>
      <c r="F93" s="56"/>
    </row>
    <row r="94" spans="1:6" ht="50.1" customHeight="1" x14ac:dyDescent="0.15">
      <c r="A94" s="54"/>
      <c r="B94" s="30" t="s">
        <v>27</v>
      </c>
      <c r="C94" s="49"/>
      <c r="D94" s="56"/>
      <c r="E94" s="24" t="s">
        <v>28</v>
      </c>
      <c r="F94" s="56"/>
    </row>
    <row r="95" spans="1:6" ht="50.1" customHeight="1" x14ac:dyDescent="0.15">
      <c r="A95" s="54"/>
      <c r="B95" s="30" t="s">
        <v>27</v>
      </c>
      <c r="C95" s="49"/>
      <c r="D95" s="56"/>
      <c r="E95" s="24" t="s">
        <v>28</v>
      </c>
      <c r="F95" s="56"/>
    </row>
    <row r="96" spans="1:6" ht="50.1" customHeight="1" x14ac:dyDescent="0.15">
      <c r="A96" s="54"/>
      <c r="B96" s="30" t="s">
        <v>27</v>
      </c>
      <c r="C96" s="49"/>
      <c r="D96" s="56"/>
      <c r="E96" s="24" t="s">
        <v>28</v>
      </c>
      <c r="F96" s="56"/>
    </row>
    <row r="97" spans="1:6" ht="50.1" customHeight="1" x14ac:dyDescent="0.15">
      <c r="A97" s="54"/>
      <c r="B97" s="30" t="s">
        <v>27</v>
      </c>
      <c r="C97" s="49"/>
      <c r="D97" s="56"/>
      <c r="E97" s="24" t="s">
        <v>28</v>
      </c>
      <c r="F97" s="56"/>
    </row>
    <row r="98" spans="1:6" ht="50.1" customHeight="1" x14ac:dyDescent="0.15">
      <c r="A98" s="54"/>
      <c r="B98" s="30" t="s">
        <v>27</v>
      </c>
      <c r="C98" s="49"/>
      <c r="D98" s="56"/>
      <c r="E98" s="24" t="s">
        <v>28</v>
      </c>
      <c r="F98" s="56"/>
    </row>
    <row r="99" spans="1:6" ht="50.1" customHeight="1" x14ac:dyDescent="0.15">
      <c r="A99" s="54"/>
      <c r="B99" s="30" t="s">
        <v>27</v>
      </c>
      <c r="C99" s="49"/>
      <c r="D99" s="56"/>
      <c r="E99" s="24" t="s">
        <v>28</v>
      </c>
      <c r="F99" s="56"/>
    </row>
    <row r="100" spans="1:6" ht="50.1" customHeight="1" x14ac:dyDescent="0.15">
      <c r="A100" s="54"/>
      <c r="B100" s="30" t="s">
        <v>27</v>
      </c>
      <c r="C100" s="49"/>
      <c r="D100" s="56"/>
      <c r="E100" s="24" t="s">
        <v>28</v>
      </c>
      <c r="F100" s="56"/>
    </row>
    <row r="101" spans="1:6" ht="50.1" customHeight="1" x14ac:dyDescent="0.15">
      <c r="A101" s="54"/>
      <c r="B101" s="30" t="s">
        <v>27</v>
      </c>
      <c r="C101" s="49"/>
      <c r="D101" s="56"/>
      <c r="E101" s="24" t="s">
        <v>28</v>
      </c>
      <c r="F101" s="56"/>
    </row>
    <row r="102" spans="1:6" ht="50.1" customHeight="1" x14ac:dyDescent="0.15">
      <c r="A102" s="54"/>
      <c r="B102" s="30" t="s">
        <v>27</v>
      </c>
      <c r="C102" s="49"/>
      <c r="D102" s="56"/>
      <c r="E102" s="24" t="s">
        <v>28</v>
      </c>
      <c r="F102" s="56"/>
    </row>
    <row r="103" spans="1:6" ht="50.1" customHeight="1" x14ac:dyDescent="0.15">
      <c r="A103" s="54"/>
      <c r="B103" s="30" t="s">
        <v>27</v>
      </c>
      <c r="C103" s="49"/>
      <c r="D103" s="56"/>
      <c r="E103" s="24" t="s">
        <v>28</v>
      </c>
      <c r="F103" s="56"/>
    </row>
    <row r="104" spans="1:6" ht="50.1" customHeight="1" x14ac:dyDescent="0.15">
      <c r="A104" s="54"/>
      <c r="B104" s="30" t="s">
        <v>27</v>
      </c>
      <c r="C104" s="49"/>
      <c r="D104" s="56"/>
      <c r="E104" s="24" t="s">
        <v>28</v>
      </c>
      <c r="F104" s="56"/>
    </row>
    <row r="105" spans="1:6" ht="50.1" customHeight="1" x14ac:dyDescent="0.15">
      <c r="A105" s="54"/>
      <c r="B105" s="30" t="s">
        <v>27</v>
      </c>
      <c r="C105" s="49"/>
      <c r="D105" s="56"/>
      <c r="E105" s="24" t="s">
        <v>28</v>
      </c>
      <c r="F105" s="56"/>
    </row>
    <row r="106" spans="1:6" ht="50.1" customHeight="1" x14ac:dyDescent="0.15">
      <c r="A106" s="54"/>
      <c r="B106" s="30" t="s">
        <v>27</v>
      </c>
      <c r="C106" s="49"/>
      <c r="D106" s="56"/>
      <c r="E106" s="24" t="s">
        <v>28</v>
      </c>
      <c r="F106" s="56"/>
    </row>
    <row r="107" spans="1:6" ht="50.1" customHeight="1" x14ac:dyDescent="0.15">
      <c r="A107" s="54"/>
      <c r="B107" s="30" t="s">
        <v>27</v>
      </c>
      <c r="C107" s="49"/>
      <c r="D107" s="56"/>
      <c r="E107" s="24" t="s">
        <v>28</v>
      </c>
      <c r="F107" s="56"/>
    </row>
    <row r="108" spans="1:6" ht="50.1" customHeight="1" x14ac:dyDescent="0.15">
      <c r="A108" s="54"/>
      <c r="B108" s="30" t="s">
        <v>27</v>
      </c>
      <c r="C108" s="49"/>
      <c r="D108" s="56"/>
      <c r="E108" s="24" t="s">
        <v>28</v>
      </c>
      <c r="F108" s="56"/>
    </row>
    <row r="109" spans="1:6" ht="50.1" customHeight="1" x14ac:dyDescent="0.15">
      <c r="A109" s="54"/>
      <c r="B109" s="30" t="s">
        <v>27</v>
      </c>
      <c r="C109" s="49"/>
      <c r="D109" s="56"/>
      <c r="E109" s="24" t="s">
        <v>28</v>
      </c>
      <c r="F109" s="56"/>
    </row>
    <row r="110" spans="1:6" ht="50.1" customHeight="1" x14ac:dyDescent="0.15">
      <c r="A110" s="54"/>
      <c r="B110" s="30" t="s">
        <v>27</v>
      </c>
      <c r="C110" s="49"/>
      <c r="D110" s="56"/>
      <c r="E110" s="24" t="s">
        <v>28</v>
      </c>
      <c r="F110" s="56"/>
    </row>
    <row r="111" spans="1:6" ht="50.1" customHeight="1" x14ac:dyDescent="0.15">
      <c r="A111" s="54"/>
      <c r="B111" s="30" t="s">
        <v>27</v>
      </c>
      <c r="C111" s="49"/>
      <c r="D111" s="56"/>
      <c r="E111" s="24" t="s">
        <v>28</v>
      </c>
      <c r="F111" s="56"/>
    </row>
    <row r="112" spans="1:6" ht="50.1" customHeight="1" x14ac:dyDescent="0.15">
      <c r="A112" s="54"/>
      <c r="B112" s="30" t="s">
        <v>27</v>
      </c>
      <c r="C112" s="49"/>
      <c r="D112" s="56"/>
      <c r="E112" s="24" t="s">
        <v>28</v>
      </c>
      <c r="F112" s="56"/>
    </row>
    <row r="113" spans="1:6" ht="50.1" customHeight="1" x14ac:dyDescent="0.15">
      <c r="A113" s="54"/>
      <c r="B113" s="30" t="s">
        <v>27</v>
      </c>
      <c r="C113" s="49"/>
      <c r="D113" s="56"/>
      <c r="E113" s="24" t="s">
        <v>28</v>
      </c>
      <c r="F113" s="56"/>
    </row>
    <row r="114" spans="1:6" ht="50.1" customHeight="1" x14ac:dyDescent="0.15">
      <c r="A114" s="54"/>
      <c r="B114" s="30" t="s">
        <v>27</v>
      </c>
      <c r="C114" s="49"/>
      <c r="D114" s="56"/>
      <c r="E114" s="24" t="s">
        <v>28</v>
      </c>
      <c r="F114" s="56"/>
    </row>
    <row r="115" spans="1:6" ht="50.1" customHeight="1" x14ac:dyDescent="0.15">
      <c r="A115" s="54"/>
      <c r="B115" s="30" t="s">
        <v>27</v>
      </c>
      <c r="C115" s="49"/>
      <c r="D115" s="56"/>
      <c r="E115" s="24" t="s">
        <v>28</v>
      </c>
      <c r="F115" s="56"/>
    </row>
    <row r="116" spans="1:6" ht="50.1" customHeight="1" x14ac:dyDescent="0.15">
      <c r="A116" s="54"/>
      <c r="B116" s="30" t="s">
        <v>27</v>
      </c>
      <c r="C116" s="49"/>
      <c r="D116" s="56"/>
      <c r="E116" s="24" t="s">
        <v>28</v>
      </c>
      <c r="F116" s="56"/>
    </row>
    <row r="117" spans="1:6" ht="50.1" customHeight="1" x14ac:dyDescent="0.15">
      <c r="A117" s="54"/>
      <c r="B117" s="30" t="s">
        <v>27</v>
      </c>
      <c r="C117" s="49"/>
      <c r="D117" s="56"/>
      <c r="E117" s="24" t="s">
        <v>28</v>
      </c>
      <c r="F117" s="56"/>
    </row>
    <row r="118" spans="1:6" ht="50.1" customHeight="1" x14ac:dyDescent="0.15">
      <c r="A118" s="54"/>
      <c r="B118" s="30" t="s">
        <v>27</v>
      </c>
      <c r="C118" s="49"/>
      <c r="D118" s="56"/>
      <c r="E118" s="24" t="s">
        <v>28</v>
      </c>
      <c r="F118" s="56"/>
    </row>
    <row r="119" spans="1:6" ht="50.1" customHeight="1" x14ac:dyDescent="0.15">
      <c r="A119" s="54"/>
      <c r="B119" s="30" t="s">
        <v>27</v>
      </c>
      <c r="C119" s="49"/>
      <c r="D119" s="56"/>
      <c r="E119" s="24" t="s">
        <v>28</v>
      </c>
      <c r="F119" s="56"/>
    </row>
    <row r="120" spans="1:6" ht="50.1" customHeight="1" x14ac:dyDescent="0.15">
      <c r="A120" s="54"/>
      <c r="B120" s="30" t="s">
        <v>27</v>
      </c>
      <c r="C120" s="49"/>
      <c r="D120" s="56"/>
      <c r="E120" s="24" t="s">
        <v>28</v>
      </c>
      <c r="F120" s="56"/>
    </row>
    <row r="121" spans="1:6" ht="50.1" customHeight="1" x14ac:dyDescent="0.15">
      <c r="A121" s="54"/>
      <c r="B121" s="30" t="s">
        <v>27</v>
      </c>
      <c r="C121" s="49"/>
      <c r="D121" s="56"/>
      <c r="E121" s="24" t="s">
        <v>28</v>
      </c>
      <c r="F121" s="56"/>
    </row>
    <row r="122" spans="1:6" ht="50.1" customHeight="1" x14ac:dyDescent="0.15">
      <c r="A122" s="54"/>
      <c r="B122" s="30" t="s">
        <v>27</v>
      </c>
      <c r="C122" s="49"/>
      <c r="D122" s="56"/>
      <c r="E122" s="24" t="s">
        <v>28</v>
      </c>
      <c r="F122" s="56"/>
    </row>
    <row r="123" spans="1:6" ht="50.1" customHeight="1" x14ac:dyDescent="0.15">
      <c r="A123" s="54"/>
      <c r="B123" s="30" t="s">
        <v>27</v>
      </c>
      <c r="C123" s="49"/>
      <c r="D123" s="56"/>
      <c r="E123" s="24" t="s">
        <v>28</v>
      </c>
      <c r="F123" s="56"/>
    </row>
    <row r="124" spans="1:6" ht="50.1" customHeight="1" x14ac:dyDescent="0.15">
      <c r="A124" s="54"/>
      <c r="B124" s="30" t="s">
        <v>27</v>
      </c>
      <c r="C124" s="49"/>
      <c r="D124" s="56"/>
      <c r="E124" s="24" t="s">
        <v>28</v>
      </c>
      <c r="F124" s="56"/>
    </row>
    <row r="125" spans="1:6" ht="50.1" customHeight="1" x14ac:dyDescent="0.15">
      <c r="A125" s="54"/>
      <c r="B125" s="30" t="s">
        <v>27</v>
      </c>
      <c r="C125" s="49"/>
      <c r="D125" s="56"/>
      <c r="E125" s="24" t="s">
        <v>28</v>
      </c>
      <c r="F125" s="56"/>
    </row>
    <row r="126" spans="1:6" ht="50.1" customHeight="1" x14ac:dyDescent="0.15">
      <c r="A126" s="54"/>
      <c r="B126" s="30" t="s">
        <v>27</v>
      </c>
      <c r="C126" s="49"/>
      <c r="D126" s="56"/>
      <c r="E126" s="24" t="s">
        <v>28</v>
      </c>
      <c r="F126" s="56"/>
    </row>
    <row r="127" spans="1:6" ht="50.1" customHeight="1" x14ac:dyDescent="0.15">
      <c r="A127" s="54"/>
      <c r="B127" s="30" t="s">
        <v>27</v>
      </c>
      <c r="C127" s="49"/>
      <c r="D127" s="56"/>
      <c r="E127" s="24" t="s">
        <v>28</v>
      </c>
      <c r="F127" s="56"/>
    </row>
    <row r="128" spans="1:6" ht="50.1" customHeight="1" x14ac:dyDescent="0.15">
      <c r="A128" s="54"/>
      <c r="B128" s="30" t="s">
        <v>27</v>
      </c>
      <c r="C128" s="49"/>
      <c r="D128" s="56"/>
      <c r="E128" s="24" t="s">
        <v>28</v>
      </c>
      <c r="F128" s="56"/>
    </row>
    <row r="129" spans="1:6" ht="50.1" customHeight="1" x14ac:dyDescent="0.15">
      <c r="A129" s="54"/>
      <c r="B129" s="30" t="s">
        <v>27</v>
      </c>
      <c r="C129" s="49"/>
      <c r="D129" s="56"/>
      <c r="E129" s="24" t="s">
        <v>28</v>
      </c>
      <c r="F129" s="56"/>
    </row>
    <row r="130" spans="1:6" ht="50.1" customHeight="1" x14ac:dyDescent="0.15">
      <c r="A130" s="54"/>
      <c r="B130" s="30" t="s">
        <v>27</v>
      </c>
      <c r="C130" s="49"/>
      <c r="D130" s="56"/>
      <c r="E130" s="24" t="s">
        <v>28</v>
      </c>
      <c r="F130" s="56"/>
    </row>
    <row r="131" spans="1:6" ht="50.1" customHeight="1" x14ac:dyDescent="0.15">
      <c r="A131" s="54"/>
      <c r="B131" s="30" t="s">
        <v>27</v>
      </c>
      <c r="C131" s="49"/>
      <c r="D131" s="56"/>
      <c r="E131" s="24" t="s">
        <v>28</v>
      </c>
      <c r="F131" s="56"/>
    </row>
    <row r="132" spans="1:6" ht="50.1" customHeight="1" x14ac:dyDescent="0.15">
      <c r="A132" s="54"/>
      <c r="B132" s="30" t="s">
        <v>27</v>
      </c>
      <c r="C132" s="49"/>
      <c r="D132" s="56"/>
      <c r="E132" s="24" t="s">
        <v>28</v>
      </c>
      <c r="F132" s="56"/>
    </row>
    <row r="133" spans="1:6" ht="50.1" customHeight="1" x14ac:dyDescent="0.15">
      <c r="A133" s="54"/>
      <c r="B133" s="30" t="s">
        <v>27</v>
      </c>
      <c r="C133" s="49"/>
      <c r="D133" s="56"/>
      <c r="E133" s="24" t="s">
        <v>28</v>
      </c>
      <c r="F133" s="56"/>
    </row>
    <row r="134" spans="1:6" ht="50.1" customHeight="1" x14ac:dyDescent="0.15">
      <c r="A134" s="54"/>
      <c r="B134" s="30" t="s">
        <v>27</v>
      </c>
      <c r="C134" s="49"/>
      <c r="D134" s="56"/>
      <c r="E134" s="24" t="s">
        <v>28</v>
      </c>
      <c r="F134" s="56"/>
    </row>
    <row r="135" spans="1:6" ht="50.1" customHeight="1" x14ac:dyDescent="0.15">
      <c r="A135" s="54"/>
      <c r="B135" s="30" t="s">
        <v>27</v>
      </c>
      <c r="C135" s="49"/>
      <c r="D135" s="56"/>
      <c r="E135" s="24" t="s">
        <v>28</v>
      </c>
      <c r="F135" s="56"/>
    </row>
    <row r="136" spans="1:6" ht="50.1" customHeight="1" x14ac:dyDescent="0.15">
      <c r="A136" s="54"/>
      <c r="B136" s="30" t="s">
        <v>27</v>
      </c>
      <c r="C136" s="49"/>
      <c r="D136" s="56"/>
      <c r="E136" s="24" t="s">
        <v>28</v>
      </c>
      <c r="F136" s="56"/>
    </row>
    <row r="137" spans="1:6" ht="50.1" customHeight="1" x14ac:dyDescent="0.15">
      <c r="A137" s="54"/>
      <c r="B137" s="30" t="s">
        <v>27</v>
      </c>
      <c r="C137" s="49"/>
      <c r="D137" s="56"/>
      <c r="E137" s="24" t="s">
        <v>28</v>
      </c>
      <c r="F137" s="56"/>
    </row>
    <row r="138" spans="1:6" ht="50.1" customHeight="1" x14ac:dyDescent="0.15">
      <c r="A138" s="54"/>
      <c r="B138" s="30" t="s">
        <v>27</v>
      </c>
      <c r="C138" s="49"/>
      <c r="D138" s="56"/>
      <c r="E138" s="24" t="s">
        <v>28</v>
      </c>
      <c r="F138" s="56"/>
    </row>
    <row r="139" spans="1:6" ht="50.1" customHeight="1" x14ac:dyDescent="0.15">
      <c r="A139" s="54"/>
      <c r="B139" s="30" t="s">
        <v>27</v>
      </c>
      <c r="C139" s="49"/>
      <c r="D139" s="56"/>
      <c r="E139" s="24" t="s">
        <v>28</v>
      </c>
      <c r="F139" s="56"/>
    </row>
    <row r="140" spans="1:6" ht="50.1" customHeight="1" x14ac:dyDescent="0.15">
      <c r="A140" s="54"/>
      <c r="B140" s="30" t="s">
        <v>27</v>
      </c>
      <c r="C140" s="49"/>
      <c r="D140" s="56"/>
      <c r="E140" s="24" t="s">
        <v>28</v>
      </c>
      <c r="F140" s="56"/>
    </row>
    <row r="141" spans="1:6" ht="50.1" customHeight="1" x14ac:dyDescent="0.15">
      <c r="A141" s="54"/>
      <c r="B141" s="30" t="s">
        <v>27</v>
      </c>
      <c r="C141" s="49"/>
      <c r="D141" s="56"/>
      <c r="E141" s="24" t="s">
        <v>28</v>
      </c>
      <c r="F141" s="56"/>
    </row>
    <row r="142" spans="1:6" ht="50.1" customHeight="1" x14ac:dyDescent="0.15">
      <c r="A142" s="54"/>
      <c r="B142" s="30" t="s">
        <v>27</v>
      </c>
      <c r="C142" s="49"/>
      <c r="D142" s="56"/>
      <c r="E142" s="24" t="s">
        <v>28</v>
      </c>
      <c r="F142" s="56"/>
    </row>
    <row r="143" spans="1:6" ht="50.1" customHeight="1" x14ac:dyDescent="0.15">
      <c r="A143" s="54"/>
      <c r="B143" s="30" t="s">
        <v>27</v>
      </c>
      <c r="C143" s="49"/>
      <c r="D143" s="56"/>
      <c r="E143" s="24" t="s">
        <v>28</v>
      </c>
      <c r="F143" s="56"/>
    </row>
    <row r="144" spans="1:6" ht="50.1" customHeight="1" x14ac:dyDescent="0.15">
      <c r="A144" s="54"/>
      <c r="B144" s="30" t="s">
        <v>27</v>
      </c>
      <c r="C144" s="49"/>
      <c r="D144" s="56"/>
      <c r="E144" s="24" t="s">
        <v>28</v>
      </c>
      <c r="F144" s="56"/>
    </row>
    <row r="145" spans="1:6" ht="50.1" customHeight="1" x14ac:dyDescent="0.15">
      <c r="A145" s="54"/>
      <c r="B145" s="30" t="s">
        <v>27</v>
      </c>
      <c r="C145" s="49"/>
      <c r="D145" s="56"/>
      <c r="E145" s="24" t="s">
        <v>28</v>
      </c>
      <c r="F145" s="56"/>
    </row>
    <row r="146" spans="1:6" ht="50.1" customHeight="1" x14ac:dyDescent="0.15">
      <c r="A146" s="54"/>
      <c r="B146" s="30" t="s">
        <v>27</v>
      </c>
      <c r="C146" s="49"/>
      <c r="D146" s="56"/>
      <c r="E146" s="24" t="s">
        <v>28</v>
      </c>
      <c r="F146" s="56"/>
    </row>
    <row r="147" spans="1:6" ht="50.1" customHeight="1" x14ac:dyDescent="0.15">
      <c r="A147" s="54"/>
      <c r="B147" s="30" t="s">
        <v>27</v>
      </c>
      <c r="C147" s="49"/>
      <c r="D147" s="56"/>
      <c r="E147" s="24" t="s">
        <v>28</v>
      </c>
      <c r="F147" s="56"/>
    </row>
    <row r="148" spans="1:6" ht="50.1" customHeight="1" x14ac:dyDescent="0.15">
      <c r="A148" s="54"/>
      <c r="B148" s="30" t="s">
        <v>27</v>
      </c>
      <c r="C148" s="49"/>
      <c r="D148" s="56"/>
      <c r="E148" s="24" t="s">
        <v>28</v>
      </c>
      <c r="F148" s="56"/>
    </row>
    <row r="149" spans="1:6" ht="50.1" customHeight="1" x14ac:dyDescent="0.15">
      <c r="A149" s="54"/>
      <c r="B149" s="30" t="s">
        <v>27</v>
      </c>
      <c r="C149" s="49"/>
      <c r="D149" s="56"/>
      <c r="E149" s="24" t="s">
        <v>28</v>
      </c>
      <c r="F149" s="56"/>
    </row>
    <row r="150" spans="1:6" ht="50.1" customHeight="1" x14ac:dyDescent="0.15">
      <c r="A150" s="54"/>
      <c r="B150" s="30" t="s">
        <v>27</v>
      </c>
      <c r="C150" s="49"/>
      <c r="D150" s="56"/>
      <c r="E150" s="24" t="s">
        <v>28</v>
      </c>
      <c r="F150" s="56"/>
    </row>
    <row r="151" spans="1:6" ht="50.1" customHeight="1" x14ac:dyDescent="0.15">
      <c r="A151" s="54"/>
      <c r="B151" s="30" t="s">
        <v>27</v>
      </c>
      <c r="C151" s="49"/>
      <c r="D151" s="56"/>
      <c r="E151" s="24" t="s">
        <v>28</v>
      </c>
      <c r="F151" s="56"/>
    </row>
    <row r="152" spans="1:6" ht="50.1" customHeight="1" x14ac:dyDescent="0.15">
      <c r="A152" s="54"/>
      <c r="B152" s="30" t="s">
        <v>27</v>
      </c>
      <c r="C152" s="49"/>
      <c r="D152" s="56"/>
      <c r="E152" s="24" t="s">
        <v>28</v>
      </c>
      <c r="F152" s="56"/>
    </row>
    <row r="153" spans="1:6" ht="50.1" customHeight="1" x14ac:dyDescent="0.15">
      <c r="A153" s="54"/>
      <c r="B153" s="30" t="s">
        <v>27</v>
      </c>
      <c r="C153" s="49"/>
      <c r="D153" s="56"/>
      <c r="E153" s="24" t="s">
        <v>28</v>
      </c>
      <c r="F153" s="56"/>
    </row>
    <row r="154" spans="1:6" ht="50.1" customHeight="1" x14ac:dyDescent="0.15">
      <c r="A154" s="54"/>
      <c r="B154" s="30" t="s">
        <v>27</v>
      </c>
      <c r="C154" s="49"/>
      <c r="D154" s="56"/>
      <c r="E154" s="24" t="s">
        <v>28</v>
      </c>
      <c r="F154" s="56"/>
    </row>
    <row r="155" spans="1:6" ht="50.1" customHeight="1" x14ac:dyDescent="0.15">
      <c r="A155" s="54"/>
      <c r="B155" s="30" t="s">
        <v>27</v>
      </c>
      <c r="C155" s="49"/>
      <c r="D155" s="56"/>
      <c r="E155" s="24" t="s">
        <v>28</v>
      </c>
      <c r="F155" s="56"/>
    </row>
    <row r="156" spans="1:6" ht="50.1" customHeight="1" x14ac:dyDescent="0.15">
      <c r="A156" s="54"/>
      <c r="B156" s="30" t="s">
        <v>27</v>
      </c>
      <c r="C156" s="49"/>
      <c r="D156" s="56"/>
      <c r="E156" s="24" t="s">
        <v>28</v>
      </c>
      <c r="F156" s="56"/>
    </row>
    <row r="157" spans="1:6" ht="50.1" customHeight="1" x14ac:dyDescent="0.15">
      <c r="A157" s="54"/>
      <c r="B157" s="30" t="s">
        <v>27</v>
      </c>
      <c r="C157" s="49"/>
      <c r="D157" s="56"/>
      <c r="E157" s="24" t="s">
        <v>28</v>
      </c>
      <c r="F157" s="56"/>
    </row>
    <row r="158" spans="1:6" ht="50.1" customHeight="1" x14ac:dyDescent="0.15">
      <c r="A158" s="54"/>
      <c r="B158" s="30" t="s">
        <v>27</v>
      </c>
      <c r="C158" s="49"/>
      <c r="D158" s="56"/>
      <c r="E158" s="24" t="s">
        <v>28</v>
      </c>
      <c r="F158" s="56"/>
    </row>
    <row r="159" spans="1:6" ht="50.1" customHeight="1" x14ac:dyDescent="0.15">
      <c r="A159" s="54"/>
      <c r="B159" s="30" t="s">
        <v>27</v>
      </c>
      <c r="C159" s="49"/>
      <c r="D159" s="56"/>
      <c r="E159" s="24" t="s">
        <v>28</v>
      </c>
      <c r="F159" s="56"/>
    </row>
    <row r="160" spans="1:6" ht="50.1" customHeight="1" x14ac:dyDescent="0.15">
      <c r="A160" s="54"/>
      <c r="B160" s="30" t="s">
        <v>27</v>
      </c>
      <c r="C160" s="49"/>
      <c r="D160" s="56"/>
      <c r="E160" s="24" t="s">
        <v>28</v>
      </c>
      <c r="F160" s="56"/>
    </row>
    <row r="161" spans="1:6" ht="50.1" customHeight="1" x14ac:dyDescent="0.15">
      <c r="A161" s="54"/>
      <c r="B161" s="30" t="s">
        <v>27</v>
      </c>
      <c r="C161" s="49"/>
      <c r="D161" s="56"/>
      <c r="E161" s="24" t="s">
        <v>28</v>
      </c>
      <c r="F161" s="56"/>
    </row>
    <row r="162" spans="1:6" ht="50.1" customHeight="1" x14ac:dyDescent="0.15">
      <c r="A162" s="54"/>
      <c r="B162" s="30" t="s">
        <v>27</v>
      </c>
      <c r="C162" s="49"/>
      <c r="D162" s="56"/>
      <c r="E162" s="24" t="s">
        <v>28</v>
      </c>
      <c r="F162" s="56"/>
    </row>
    <row r="163" spans="1:6" ht="50.1" customHeight="1" x14ac:dyDescent="0.15">
      <c r="A163" s="54"/>
      <c r="B163" s="30" t="s">
        <v>27</v>
      </c>
      <c r="C163" s="49"/>
      <c r="D163" s="56"/>
      <c r="E163" s="24" t="s">
        <v>28</v>
      </c>
      <c r="F163" s="56"/>
    </row>
    <row r="164" spans="1:6" ht="50.1" customHeight="1" x14ac:dyDescent="0.15">
      <c r="A164" s="54"/>
      <c r="B164" s="30" t="s">
        <v>27</v>
      </c>
      <c r="C164" s="49"/>
      <c r="D164" s="56"/>
      <c r="E164" s="24" t="s">
        <v>28</v>
      </c>
      <c r="F164" s="56"/>
    </row>
    <row r="165" spans="1:6" ht="50.1" customHeight="1" x14ac:dyDescent="0.15">
      <c r="A165" s="54"/>
      <c r="B165" s="30" t="s">
        <v>27</v>
      </c>
      <c r="C165" s="49"/>
      <c r="D165" s="56"/>
      <c r="E165" s="24" t="s">
        <v>28</v>
      </c>
      <c r="F165" s="56"/>
    </row>
    <row r="166" spans="1:6" ht="50.1" customHeight="1" x14ac:dyDescent="0.15">
      <c r="A166" s="54"/>
      <c r="B166" s="30" t="s">
        <v>27</v>
      </c>
      <c r="C166" s="49"/>
      <c r="D166" s="56"/>
      <c r="E166" s="24" t="s">
        <v>28</v>
      </c>
      <c r="F166" s="56"/>
    </row>
    <row r="167" spans="1:6" ht="50.1" customHeight="1" x14ac:dyDescent="0.15">
      <c r="A167" s="54"/>
      <c r="B167" s="30" t="s">
        <v>27</v>
      </c>
      <c r="C167" s="49"/>
      <c r="D167" s="56"/>
      <c r="E167" s="24" t="s">
        <v>28</v>
      </c>
      <c r="F167" s="56"/>
    </row>
    <row r="168" spans="1:6" ht="50.1" customHeight="1" x14ac:dyDescent="0.15">
      <c r="A168" s="54"/>
      <c r="B168" s="30" t="s">
        <v>27</v>
      </c>
      <c r="C168" s="49"/>
      <c r="D168" s="56"/>
      <c r="E168" s="24" t="s">
        <v>28</v>
      </c>
      <c r="F168" s="56"/>
    </row>
    <row r="169" spans="1:6" ht="50.1" customHeight="1" x14ac:dyDescent="0.15">
      <c r="A169" s="54"/>
      <c r="B169" s="30" t="s">
        <v>27</v>
      </c>
      <c r="C169" s="49"/>
      <c r="D169" s="56"/>
      <c r="E169" s="24" t="s">
        <v>28</v>
      </c>
      <c r="F169" s="56"/>
    </row>
    <row r="170" spans="1:6" ht="50.1" customHeight="1" x14ac:dyDescent="0.15">
      <c r="A170" s="54"/>
      <c r="B170" s="30" t="s">
        <v>27</v>
      </c>
      <c r="C170" s="49"/>
      <c r="D170" s="56"/>
      <c r="E170" s="24" t="s">
        <v>28</v>
      </c>
      <c r="F170" s="56"/>
    </row>
    <row r="171" spans="1:6" ht="50.1" customHeight="1" x14ac:dyDescent="0.15">
      <c r="A171" s="54"/>
      <c r="B171" s="30" t="s">
        <v>27</v>
      </c>
      <c r="C171" s="49"/>
      <c r="D171" s="56"/>
      <c r="E171" s="24" t="s">
        <v>28</v>
      </c>
      <c r="F171" s="56"/>
    </row>
    <row r="172" spans="1:6" ht="50.1" customHeight="1" x14ac:dyDescent="0.15">
      <c r="A172" s="54"/>
      <c r="B172" s="30" t="s">
        <v>27</v>
      </c>
      <c r="C172" s="49"/>
      <c r="D172" s="56"/>
      <c r="E172" s="24" t="s">
        <v>28</v>
      </c>
      <c r="F172" s="56"/>
    </row>
    <row r="173" spans="1:6" ht="50.1" customHeight="1" x14ac:dyDescent="0.15">
      <c r="A173" s="54"/>
      <c r="B173" s="30" t="s">
        <v>27</v>
      </c>
      <c r="C173" s="49"/>
      <c r="D173" s="56"/>
      <c r="E173" s="24" t="s">
        <v>28</v>
      </c>
      <c r="F173" s="56"/>
    </row>
    <row r="174" spans="1:6" ht="50.1" customHeight="1" x14ac:dyDescent="0.15">
      <c r="A174" s="54"/>
      <c r="B174" s="30" t="s">
        <v>27</v>
      </c>
      <c r="C174" s="49"/>
      <c r="D174" s="56"/>
      <c r="E174" s="24" t="s">
        <v>28</v>
      </c>
      <c r="F174" s="56"/>
    </row>
    <row r="175" spans="1:6" ht="50.1" customHeight="1" x14ac:dyDescent="0.15">
      <c r="A175" s="54"/>
      <c r="B175" s="30" t="s">
        <v>27</v>
      </c>
      <c r="C175" s="49"/>
      <c r="D175" s="56"/>
      <c r="E175" s="24" t="s">
        <v>28</v>
      </c>
      <c r="F175" s="56"/>
    </row>
    <row r="176" spans="1:6" ht="50.1" customHeight="1" x14ac:dyDescent="0.15">
      <c r="A176" s="54"/>
      <c r="B176" s="30" t="s">
        <v>27</v>
      </c>
      <c r="C176" s="49"/>
      <c r="D176" s="56"/>
      <c r="E176" s="24" t="s">
        <v>28</v>
      </c>
      <c r="F176" s="56"/>
    </row>
    <row r="177" spans="1:6" ht="50.1" customHeight="1" x14ac:dyDescent="0.15">
      <c r="A177" s="54"/>
      <c r="B177" s="30" t="s">
        <v>27</v>
      </c>
      <c r="C177" s="49"/>
      <c r="D177" s="56"/>
      <c r="E177" s="24" t="s">
        <v>28</v>
      </c>
      <c r="F177" s="56"/>
    </row>
    <row r="178" spans="1:6" ht="50.1" customHeight="1" x14ac:dyDescent="0.15">
      <c r="A178" s="54"/>
      <c r="B178" s="30" t="s">
        <v>27</v>
      </c>
      <c r="C178" s="49"/>
      <c r="D178" s="56"/>
      <c r="E178" s="24" t="s">
        <v>28</v>
      </c>
      <c r="F178" s="56"/>
    </row>
    <row r="179" spans="1:6" ht="50.1" customHeight="1" x14ac:dyDescent="0.15">
      <c r="A179" s="54"/>
      <c r="B179" s="30" t="s">
        <v>27</v>
      </c>
      <c r="C179" s="49"/>
      <c r="D179" s="56"/>
      <c r="E179" s="24" t="s">
        <v>28</v>
      </c>
      <c r="F179" s="56"/>
    </row>
    <row r="180" spans="1:6" ht="50.1" customHeight="1" x14ac:dyDescent="0.15">
      <c r="A180" s="54"/>
      <c r="B180" s="30" t="s">
        <v>27</v>
      </c>
      <c r="C180" s="49"/>
      <c r="D180" s="56"/>
      <c r="E180" s="24" t="s">
        <v>28</v>
      </c>
      <c r="F180" s="56"/>
    </row>
    <row r="181" spans="1:6" ht="50.1" customHeight="1" x14ac:dyDescent="0.15">
      <c r="A181" s="54"/>
      <c r="B181" s="30" t="s">
        <v>27</v>
      </c>
      <c r="C181" s="49"/>
      <c r="D181" s="56"/>
      <c r="E181" s="24" t="s">
        <v>28</v>
      </c>
      <c r="F181" s="56"/>
    </row>
    <row r="182" spans="1:6" ht="50.1" customHeight="1" x14ac:dyDescent="0.15">
      <c r="A182" s="54"/>
      <c r="B182" s="30" t="s">
        <v>27</v>
      </c>
      <c r="C182" s="49"/>
      <c r="D182" s="56"/>
      <c r="E182" s="24" t="s">
        <v>28</v>
      </c>
      <c r="F182" s="56"/>
    </row>
    <row r="183" spans="1:6" ht="50.1" customHeight="1" x14ac:dyDescent="0.15">
      <c r="A183" s="54"/>
      <c r="B183" s="30" t="s">
        <v>27</v>
      </c>
      <c r="C183" s="49"/>
      <c r="D183" s="56"/>
      <c r="E183" s="24" t="s">
        <v>28</v>
      </c>
      <c r="F183" s="56"/>
    </row>
    <row r="184" spans="1:6" ht="50.1" customHeight="1" x14ac:dyDescent="0.15">
      <c r="A184" s="54"/>
      <c r="B184" s="30" t="s">
        <v>27</v>
      </c>
      <c r="C184" s="49"/>
      <c r="D184" s="56"/>
      <c r="E184" s="24" t="s">
        <v>28</v>
      </c>
      <c r="F184" s="56"/>
    </row>
    <row r="185" spans="1:6" ht="50.1" customHeight="1" x14ac:dyDescent="0.15">
      <c r="A185" s="54"/>
      <c r="B185" s="30" t="s">
        <v>27</v>
      </c>
      <c r="C185" s="49"/>
      <c r="D185" s="56"/>
      <c r="E185" s="24" t="s">
        <v>28</v>
      </c>
      <c r="F185" s="56"/>
    </row>
    <row r="186" spans="1:6" ht="50.1" customHeight="1" x14ac:dyDescent="0.15">
      <c r="A186" s="54"/>
      <c r="B186" s="30" t="s">
        <v>27</v>
      </c>
      <c r="C186" s="49"/>
      <c r="D186" s="56"/>
      <c r="E186" s="24" t="s">
        <v>28</v>
      </c>
      <c r="F186" s="56"/>
    </row>
    <row r="187" spans="1:6" ht="50.1" customHeight="1" x14ac:dyDescent="0.15">
      <c r="A187" s="54"/>
      <c r="B187" s="30" t="s">
        <v>27</v>
      </c>
      <c r="C187" s="49"/>
      <c r="D187" s="56"/>
      <c r="E187" s="24" t="s">
        <v>28</v>
      </c>
      <c r="F187" s="56"/>
    </row>
    <row r="188" spans="1:6" ht="50.1" customHeight="1" x14ac:dyDescent="0.15">
      <c r="A188" s="54"/>
      <c r="B188" s="30" t="s">
        <v>27</v>
      </c>
      <c r="C188" s="49"/>
      <c r="D188" s="56"/>
      <c r="E188" s="24" t="s">
        <v>28</v>
      </c>
      <c r="F188" s="56"/>
    </row>
    <row r="189" spans="1:6" ht="50.1" customHeight="1" x14ac:dyDescent="0.15">
      <c r="A189" s="54"/>
      <c r="B189" s="30" t="s">
        <v>27</v>
      </c>
      <c r="C189" s="49"/>
      <c r="D189" s="56"/>
      <c r="E189" s="24" t="s">
        <v>28</v>
      </c>
      <c r="F189" s="56"/>
    </row>
    <row r="190" spans="1:6" ht="50.1" customHeight="1" x14ac:dyDescent="0.15">
      <c r="A190" s="54"/>
      <c r="B190" s="30" t="s">
        <v>27</v>
      </c>
      <c r="C190" s="49"/>
      <c r="D190" s="56"/>
      <c r="E190" s="24" t="s">
        <v>28</v>
      </c>
      <c r="F190" s="56"/>
    </row>
    <row r="191" spans="1:6" ht="50.1" customHeight="1" x14ac:dyDescent="0.15">
      <c r="A191" s="54"/>
      <c r="B191" s="30" t="s">
        <v>27</v>
      </c>
      <c r="C191" s="49"/>
      <c r="D191" s="56"/>
      <c r="E191" s="24" t="s">
        <v>28</v>
      </c>
      <c r="F191" s="56"/>
    </row>
    <row r="192" spans="1:6" ht="50.1" customHeight="1" x14ac:dyDescent="0.15">
      <c r="A192" s="54"/>
      <c r="B192" s="30" t="s">
        <v>27</v>
      </c>
      <c r="C192" s="49"/>
      <c r="D192" s="56"/>
      <c r="E192" s="24" t="s">
        <v>28</v>
      </c>
      <c r="F192" s="56"/>
    </row>
    <row r="193" spans="1:6" ht="50.1" customHeight="1" x14ac:dyDescent="0.15">
      <c r="A193" s="54"/>
      <c r="B193" s="30" t="s">
        <v>27</v>
      </c>
      <c r="C193" s="49"/>
      <c r="D193" s="56"/>
      <c r="E193" s="24" t="s">
        <v>28</v>
      </c>
      <c r="F193" s="56"/>
    </row>
    <row r="194" spans="1:6" ht="50.1" customHeight="1" x14ac:dyDescent="0.15">
      <c r="A194" s="54"/>
      <c r="B194" s="30" t="s">
        <v>27</v>
      </c>
      <c r="C194" s="49"/>
      <c r="D194" s="56"/>
      <c r="E194" s="24" t="s">
        <v>28</v>
      </c>
      <c r="F194" s="56"/>
    </row>
    <row r="195" spans="1:6" ht="50.1" customHeight="1" x14ac:dyDescent="0.15">
      <c r="A195" s="54"/>
      <c r="B195" s="30" t="s">
        <v>27</v>
      </c>
      <c r="C195" s="49"/>
      <c r="D195" s="56"/>
      <c r="E195" s="24" t="s">
        <v>28</v>
      </c>
      <c r="F195" s="56"/>
    </row>
    <row r="196" spans="1:6" ht="50.1" customHeight="1" x14ac:dyDescent="0.15">
      <c r="A196" s="54"/>
      <c r="B196" s="30" t="s">
        <v>27</v>
      </c>
      <c r="C196" s="49"/>
      <c r="D196" s="56"/>
      <c r="E196" s="24" t="s">
        <v>28</v>
      </c>
      <c r="F196" s="56"/>
    </row>
    <row r="197" spans="1:6" ht="50.1" customHeight="1" x14ac:dyDescent="0.15">
      <c r="A197" s="54"/>
      <c r="B197" s="30" t="s">
        <v>27</v>
      </c>
      <c r="C197" s="49"/>
      <c r="D197" s="56"/>
      <c r="E197" s="24" t="s">
        <v>28</v>
      </c>
      <c r="F197" s="56"/>
    </row>
    <row r="198" spans="1:6" ht="50.1" customHeight="1" x14ac:dyDescent="0.15">
      <c r="A198" s="54"/>
      <c r="B198" s="30" t="s">
        <v>27</v>
      </c>
      <c r="C198" s="49"/>
      <c r="D198" s="56"/>
      <c r="E198" s="24" t="s">
        <v>28</v>
      </c>
      <c r="F198" s="56"/>
    </row>
    <row r="199" spans="1:6" ht="50.1" customHeight="1" x14ac:dyDescent="0.15">
      <c r="A199" s="54"/>
      <c r="B199" s="30" t="s">
        <v>27</v>
      </c>
      <c r="C199" s="49"/>
      <c r="D199" s="56"/>
      <c r="E199" s="24" t="s">
        <v>28</v>
      </c>
      <c r="F199" s="56"/>
    </row>
    <row r="200" spans="1:6" ht="50.1" customHeight="1" x14ac:dyDescent="0.15">
      <c r="A200" s="54"/>
      <c r="B200" s="30" t="s">
        <v>27</v>
      </c>
      <c r="C200" s="49"/>
      <c r="D200" s="57"/>
      <c r="E200" s="24" t="s">
        <v>28</v>
      </c>
      <c r="F200" s="56"/>
    </row>
    <row r="201" spans="1:6" ht="50.1" customHeight="1" x14ac:dyDescent="0.15">
      <c r="A201" s="54"/>
      <c r="B201" s="30" t="s">
        <v>27</v>
      </c>
      <c r="C201" s="49"/>
      <c r="D201" s="56"/>
      <c r="E201" s="24" t="s">
        <v>28</v>
      </c>
      <c r="F201" s="56"/>
    </row>
    <row r="202" spans="1:6" ht="50.1" customHeight="1" x14ac:dyDescent="0.15">
      <c r="A202" s="54"/>
      <c r="B202" s="30" t="s">
        <v>27</v>
      </c>
      <c r="C202" s="49"/>
      <c r="D202" s="56"/>
      <c r="E202" s="24" t="s">
        <v>28</v>
      </c>
      <c r="F202" s="56"/>
    </row>
    <row r="203" spans="1:6" ht="21" x14ac:dyDescent="0.2">
      <c r="A203" s="78" t="s">
        <v>9</v>
      </c>
      <c r="B203" s="79"/>
      <c r="C203" s="52">
        <f>SUM($C$6:$C$202)</f>
        <v>0</v>
      </c>
      <c r="D203" s="58" t="s">
        <v>0</v>
      </c>
      <c r="E203" s="26"/>
      <c r="F203" s="54"/>
    </row>
    <row r="205" spans="1:6" ht="25.5" customHeight="1" x14ac:dyDescent="0.15">
      <c r="A205" s="77" t="s">
        <v>68</v>
      </c>
      <c r="B205" s="77"/>
      <c r="C205" s="77"/>
      <c r="D205" s="77"/>
      <c r="E205" s="77"/>
      <c r="F205" s="77"/>
    </row>
    <row r="206" spans="1:6" ht="18.75" customHeight="1" x14ac:dyDescent="0.15">
      <c r="E206" s="41" t="s">
        <v>39</v>
      </c>
    </row>
    <row r="207" spans="1:6" x14ac:dyDescent="0.15">
      <c r="D207" s="37"/>
    </row>
    <row r="208" spans="1:6" x14ac:dyDescent="0.15">
      <c r="D208" s="38"/>
    </row>
    <row r="209" spans="4:4" x14ac:dyDescent="0.15">
      <c r="D209" s="36"/>
    </row>
    <row r="210" spans="4:4" ht="14.25" x14ac:dyDescent="0.15">
      <c r="D210" s="39"/>
    </row>
    <row r="211" spans="4:4" ht="14.25" x14ac:dyDescent="0.15">
      <c r="D211" s="40"/>
    </row>
  </sheetData>
  <mergeCells count="5">
    <mergeCell ref="A205:F205"/>
    <mergeCell ref="A203:B203"/>
    <mergeCell ref="A1:E1"/>
    <mergeCell ref="J3:R3"/>
    <mergeCell ref="A4:F4"/>
  </mergeCells>
  <phoneticPr fontId="2"/>
  <dataValidations count="1">
    <dataValidation type="list" allowBlank="1" showInputMessage="1" showErrorMessage="1" sqref="A6:A202" xr:uid="{C38AF5DE-FE66-4CE6-9275-04C185245B96}">
      <formula1>$I$18:$I$26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68AD0-9108-4C47-A1E8-0C9CEF973F60}">
  <dimension ref="A1:S50"/>
  <sheetViews>
    <sheetView workbookViewId="0">
      <selection activeCell="A6" sqref="A6"/>
    </sheetView>
  </sheetViews>
  <sheetFormatPr defaultRowHeight="13.5" x14ac:dyDescent="0.15"/>
  <cols>
    <col min="1" max="1" width="19.625" customWidth="1"/>
    <col min="2" max="2" width="20" customWidth="1"/>
    <col min="3" max="3" width="12.875" customWidth="1"/>
    <col min="4" max="4" width="35.75" customWidth="1"/>
    <col min="5" max="5" width="24.625" customWidth="1"/>
    <col min="6" max="6" width="26.25" customWidth="1"/>
    <col min="9" max="9" width="18.125" customWidth="1"/>
  </cols>
  <sheetData>
    <row r="1" spans="1:19" ht="17.25" customHeight="1" x14ac:dyDescent="0.15">
      <c r="A1" s="69"/>
      <c r="B1" s="70"/>
      <c r="C1" s="70"/>
      <c r="D1" s="70"/>
      <c r="E1" s="70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7.75" customHeight="1" x14ac:dyDescent="0.15">
      <c r="A2" s="15"/>
      <c r="B2" s="32"/>
      <c r="C2" s="32"/>
      <c r="D2" s="32"/>
      <c r="E2" s="3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9" customHeight="1" x14ac:dyDescent="0.2">
      <c r="A3" s="44" t="s">
        <v>43</v>
      </c>
      <c r="B3" s="20" t="s">
        <v>1</v>
      </c>
      <c r="C3" s="6"/>
      <c r="D3" s="7"/>
      <c r="E3" s="21" t="s">
        <v>2</v>
      </c>
      <c r="F3" s="42" t="s">
        <v>41</v>
      </c>
      <c r="G3" s="11"/>
      <c r="H3" s="11"/>
      <c r="I3" s="17"/>
      <c r="J3" s="80"/>
      <c r="K3" s="81"/>
      <c r="L3" s="81"/>
      <c r="M3" s="81"/>
      <c r="N3" s="81"/>
      <c r="O3" s="81"/>
      <c r="P3" s="81"/>
      <c r="Q3" s="81"/>
      <c r="R3" s="81"/>
      <c r="S3" s="6"/>
    </row>
    <row r="4" spans="1:19" ht="40.5" customHeight="1" x14ac:dyDescent="0.15">
      <c r="A4" s="82" t="s">
        <v>38</v>
      </c>
      <c r="B4" s="82"/>
      <c r="C4" s="82"/>
      <c r="D4" s="82"/>
      <c r="E4" s="82"/>
      <c r="F4" s="82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28" customFormat="1" ht="35.1" customHeight="1" x14ac:dyDescent="0.15">
      <c r="A5" s="23" t="s">
        <v>5</v>
      </c>
      <c r="B5" s="29" t="s">
        <v>23</v>
      </c>
      <c r="C5" s="23" t="s">
        <v>70</v>
      </c>
      <c r="D5" s="23" t="s">
        <v>25</v>
      </c>
      <c r="E5" s="23" t="s">
        <v>24</v>
      </c>
      <c r="F5" s="23" t="s">
        <v>26</v>
      </c>
    </row>
    <row r="6" spans="1:19" ht="50.1" customHeight="1" x14ac:dyDescent="0.15">
      <c r="A6" s="30" t="s">
        <v>47</v>
      </c>
      <c r="B6" s="43">
        <v>44321</v>
      </c>
      <c r="C6" s="49">
        <v>1000</v>
      </c>
      <c r="D6" s="47" t="s">
        <v>50</v>
      </c>
      <c r="E6" s="48">
        <v>44321</v>
      </c>
      <c r="F6" s="50" t="s">
        <v>61</v>
      </c>
    </row>
    <row r="7" spans="1:19" ht="50.1" customHeight="1" x14ac:dyDescent="0.15">
      <c r="A7" s="30" t="s">
        <v>48</v>
      </c>
      <c r="B7" s="43">
        <v>44322</v>
      </c>
      <c r="C7" s="49">
        <v>840</v>
      </c>
      <c r="D7" s="47" t="s">
        <v>51</v>
      </c>
      <c r="E7" s="48">
        <v>44322</v>
      </c>
      <c r="F7" s="50" t="s">
        <v>62</v>
      </c>
    </row>
    <row r="8" spans="1:19" ht="50.1" customHeight="1" x14ac:dyDescent="0.15">
      <c r="A8" s="30" t="s">
        <v>42</v>
      </c>
      <c r="B8" s="43">
        <v>44360</v>
      </c>
      <c r="C8" s="49">
        <v>20000</v>
      </c>
      <c r="D8" s="47" t="s">
        <v>52</v>
      </c>
      <c r="E8" s="48">
        <v>44725</v>
      </c>
      <c r="F8" s="47" t="s">
        <v>63</v>
      </c>
    </row>
    <row r="9" spans="1:19" ht="50.1" customHeight="1" x14ac:dyDescent="0.15">
      <c r="A9" s="30" t="s">
        <v>48</v>
      </c>
      <c r="B9" s="43">
        <v>44360</v>
      </c>
      <c r="C9" s="49">
        <v>7560</v>
      </c>
      <c r="D9" s="47" t="s">
        <v>53</v>
      </c>
      <c r="E9" s="24" t="s">
        <v>28</v>
      </c>
      <c r="F9" s="47" t="s">
        <v>64</v>
      </c>
    </row>
    <row r="10" spans="1:19" ht="50.1" customHeight="1" x14ac:dyDescent="0.15">
      <c r="A10" s="30" t="s">
        <v>46</v>
      </c>
      <c r="B10" s="43">
        <v>44386</v>
      </c>
      <c r="C10" s="49">
        <v>1980</v>
      </c>
      <c r="D10" s="47" t="s">
        <v>54</v>
      </c>
      <c r="E10" s="24" t="s">
        <v>28</v>
      </c>
      <c r="F10" s="50" t="s">
        <v>65</v>
      </c>
    </row>
    <row r="11" spans="1:19" ht="50.1" customHeight="1" x14ac:dyDescent="0.15">
      <c r="A11" s="30" t="s">
        <v>46</v>
      </c>
      <c r="B11" s="43">
        <v>44432</v>
      </c>
      <c r="C11" s="49">
        <v>300</v>
      </c>
      <c r="D11" s="47" t="s">
        <v>55</v>
      </c>
      <c r="E11" s="24" t="s">
        <v>28</v>
      </c>
      <c r="F11" s="50" t="s">
        <v>65</v>
      </c>
    </row>
    <row r="12" spans="1:19" ht="50.1" customHeight="1" x14ac:dyDescent="0.15">
      <c r="A12" s="30" t="s">
        <v>42</v>
      </c>
      <c r="B12" s="43">
        <v>44443</v>
      </c>
      <c r="C12" s="49">
        <v>30000</v>
      </c>
      <c r="D12" s="47" t="s">
        <v>44</v>
      </c>
      <c r="E12" s="48">
        <v>44443</v>
      </c>
      <c r="F12" s="47" t="s">
        <v>45</v>
      </c>
    </row>
    <row r="13" spans="1:19" ht="50.1" customHeight="1" x14ac:dyDescent="0.15">
      <c r="A13" s="30" t="s">
        <v>47</v>
      </c>
      <c r="B13" s="43">
        <v>44450</v>
      </c>
      <c r="C13" s="49">
        <v>3000</v>
      </c>
      <c r="D13" s="47" t="s">
        <v>59</v>
      </c>
      <c r="E13" s="24" t="s">
        <v>28</v>
      </c>
      <c r="F13" s="50" t="s">
        <v>66</v>
      </c>
    </row>
    <row r="14" spans="1:19" ht="50.1" customHeight="1" x14ac:dyDescent="0.15">
      <c r="A14" s="30" t="s">
        <v>49</v>
      </c>
      <c r="B14" s="43">
        <v>44450</v>
      </c>
      <c r="C14" s="49">
        <v>25200</v>
      </c>
      <c r="D14" s="47" t="s">
        <v>60</v>
      </c>
      <c r="E14" s="24" t="s">
        <v>28</v>
      </c>
      <c r="F14" s="47" t="s">
        <v>67</v>
      </c>
    </row>
    <row r="15" spans="1:19" ht="37.5" customHeight="1" x14ac:dyDescent="0.15">
      <c r="A15" s="30" t="s">
        <v>57</v>
      </c>
      <c r="B15" s="43">
        <v>44464</v>
      </c>
      <c r="C15" s="49">
        <v>6000</v>
      </c>
      <c r="D15" s="47" t="s">
        <v>56</v>
      </c>
      <c r="E15" s="24" t="s">
        <v>28</v>
      </c>
      <c r="F15" s="47" t="s">
        <v>58</v>
      </c>
    </row>
    <row r="16" spans="1:19" ht="50.1" customHeight="1" x14ac:dyDescent="0.15">
      <c r="A16" s="30"/>
      <c r="B16" s="30" t="s">
        <v>27</v>
      </c>
      <c r="C16" s="45"/>
      <c r="D16" s="47"/>
      <c r="E16" s="24" t="s">
        <v>28</v>
      </c>
      <c r="F16" s="47"/>
    </row>
    <row r="17" spans="1:10" ht="50.1" customHeight="1" x14ac:dyDescent="0.15">
      <c r="A17" s="30"/>
      <c r="B17" s="30" t="s">
        <v>27</v>
      </c>
      <c r="C17" s="45"/>
      <c r="D17" s="47"/>
      <c r="E17" s="24" t="s">
        <v>28</v>
      </c>
      <c r="F17" s="47"/>
      <c r="I17" s="31" t="s">
        <v>5</v>
      </c>
      <c r="J17" s="2" t="s">
        <v>9</v>
      </c>
    </row>
    <row r="18" spans="1:10" ht="50.1" customHeight="1" x14ac:dyDescent="0.15">
      <c r="A18" s="30"/>
      <c r="B18" s="30" t="s">
        <v>27</v>
      </c>
      <c r="C18" s="45"/>
      <c r="D18" s="47"/>
      <c r="E18" s="24" t="s">
        <v>28</v>
      </c>
      <c r="F18" s="47"/>
      <c r="I18" s="33" t="s">
        <v>29</v>
      </c>
    </row>
    <row r="19" spans="1:10" ht="50.1" customHeight="1" x14ac:dyDescent="0.15">
      <c r="A19" s="30"/>
      <c r="B19" s="30" t="s">
        <v>27</v>
      </c>
      <c r="C19" s="45"/>
      <c r="D19" s="47"/>
      <c r="E19" s="24" t="s">
        <v>28</v>
      </c>
      <c r="F19" s="47"/>
      <c r="I19" s="33" t="s">
        <v>30</v>
      </c>
    </row>
    <row r="20" spans="1:10" ht="50.1" customHeight="1" x14ac:dyDescent="0.15">
      <c r="A20" s="30"/>
      <c r="B20" s="30" t="s">
        <v>27</v>
      </c>
      <c r="C20" s="45"/>
      <c r="D20" s="47"/>
      <c r="E20" s="24" t="s">
        <v>28</v>
      </c>
      <c r="F20" s="47"/>
      <c r="I20" s="33" t="s">
        <v>31</v>
      </c>
    </row>
    <row r="21" spans="1:10" ht="50.1" customHeight="1" x14ac:dyDescent="0.15">
      <c r="A21" s="30"/>
      <c r="B21" s="30" t="s">
        <v>27</v>
      </c>
      <c r="C21" s="45"/>
      <c r="D21" s="47"/>
      <c r="E21" s="24" t="s">
        <v>28</v>
      </c>
      <c r="F21" s="47"/>
      <c r="I21" s="33" t="s">
        <v>32</v>
      </c>
    </row>
    <row r="22" spans="1:10" ht="50.1" customHeight="1" x14ac:dyDescent="0.15">
      <c r="A22" s="30"/>
      <c r="B22" s="30" t="s">
        <v>27</v>
      </c>
      <c r="C22" s="45"/>
      <c r="D22" s="47"/>
      <c r="E22" s="24" t="s">
        <v>28</v>
      </c>
      <c r="F22" s="47"/>
      <c r="I22" s="33" t="s">
        <v>33</v>
      </c>
    </row>
    <row r="23" spans="1:10" ht="50.1" customHeight="1" x14ac:dyDescent="0.15">
      <c r="A23" s="30"/>
      <c r="B23" s="30" t="s">
        <v>27</v>
      </c>
      <c r="C23" s="45"/>
      <c r="D23" s="47"/>
      <c r="E23" s="24" t="s">
        <v>28</v>
      </c>
      <c r="F23" s="47"/>
      <c r="I23" s="33" t="s">
        <v>34</v>
      </c>
    </row>
    <row r="24" spans="1:10" ht="50.1" customHeight="1" x14ac:dyDescent="0.15">
      <c r="A24" s="30"/>
      <c r="B24" s="30" t="s">
        <v>27</v>
      </c>
      <c r="C24" s="45"/>
      <c r="D24" s="47"/>
      <c r="E24" s="24" t="s">
        <v>28</v>
      </c>
      <c r="F24" s="47"/>
      <c r="I24" s="33" t="s">
        <v>35</v>
      </c>
    </row>
    <row r="25" spans="1:10" ht="50.1" customHeight="1" x14ac:dyDescent="0.15">
      <c r="A25" s="30"/>
      <c r="B25" s="30" t="s">
        <v>27</v>
      </c>
      <c r="C25" s="45"/>
      <c r="D25" s="47"/>
      <c r="E25" s="24" t="s">
        <v>28</v>
      </c>
      <c r="F25" s="47"/>
      <c r="I25" s="33" t="s">
        <v>36</v>
      </c>
    </row>
    <row r="26" spans="1:10" ht="50.1" customHeight="1" x14ac:dyDescent="0.15">
      <c r="A26" s="30"/>
      <c r="B26" s="30" t="s">
        <v>27</v>
      </c>
      <c r="C26" s="45"/>
      <c r="D26" s="47"/>
      <c r="E26" s="24" t="s">
        <v>28</v>
      </c>
      <c r="F26" s="47"/>
      <c r="I26" s="33" t="s">
        <v>37</v>
      </c>
    </row>
    <row r="27" spans="1:10" ht="50.1" customHeight="1" x14ac:dyDescent="0.15">
      <c r="A27" s="30"/>
      <c r="B27" s="30" t="s">
        <v>27</v>
      </c>
      <c r="C27" s="45"/>
      <c r="D27" s="47"/>
      <c r="E27" s="24" t="s">
        <v>28</v>
      </c>
      <c r="F27" s="47"/>
    </row>
    <row r="28" spans="1:10" ht="50.1" customHeight="1" x14ac:dyDescent="0.15">
      <c r="A28" s="30"/>
      <c r="B28" s="30" t="s">
        <v>27</v>
      </c>
      <c r="C28" s="45"/>
      <c r="D28" s="47"/>
      <c r="E28" s="24" t="s">
        <v>28</v>
      </c>
      <c r="F28" s="47"/>
    </row>
    <row r="29" spans="1:10" ht="50.1" customHeight="1" x14ac:dyDescent="0.15">
      <c r="A29" s="30"/>
      <c r="B29" s="30" t="s">
        <v>27</v>
      </c>
      <c r="C29" s="45"/>
      <c r="D29" s="47"/>
      <c r="E29" s="24" t="s">
        <v>28</v>
      </c>
      <c r="F29" s="47"/>
    </row>
    <row r="30" spans="1:10" ht="50.1" customHeight="1" x14ac:dyDescent="0.15">
      <c r="A30" s="30"/>
      <c r="B30" s="30" t="s">
        <v>27</v>
      </c>
      <c r="C30" s="45"/>
      <c r="D30" s="47"/>
      <c r="E30" s="24" t="s">
        <v>28</v>
      </c>
      <c r="F30" s="47"/>
    </row>
    <row r="31" spans="1:10" ht="50.1" customHeight="1" x14ac:dyDescent="0.15">
      <c r="A31" s="30"/>
      <c r="B31" s="30" t="s">
        <v>27</v>
      </c>
      <c r="C31" s="45"/>
      <c r="D31" s="47"/>
      <c r="E31" s="24" t="s">
        <v>28</v>
      </c>
      <c r="F31" s="47"/>
    </row>
    <row r="32" spans="1:10" ht="50.1" customHeight="1" x14ac:dyDescent="0.15">
      <c r="A32" s="30"/>
      <c r="B32" s="30" t="s">
        <v>27</v>
      </c>
      <c r="C32" s="45"/>
      <c r="D32" s="47"/>
      <c r="E32" s="24" t="s">
        <v>28</v>
      </c>
      <c r="F32" s="47"/>
    </row>
    <row r="33" spans="1:6" ht="50.1" customHeight="1" x14ac:dyDescent="0.15">
      <c r="A33" s="30"/>
      <c r="B33" s="30" t="s">
        <v>27</v>
      </c>
      <c r="C33" s="45"/>
      <c r="D33" s="47"/>
      <c r="E33" s="24" t="s">
        <v>28</v>
      </c>
      <c r="F33" s="47"/>
    </row>
    <row r="34" spans="1:6" ht="50.1" customHeight="1" x14ac:dyDescent="0.15">
      <c r="A34" s="30"/>
      <c r="B34" s="30" t="s">
        <v>27</v>
      </c>
      <c r="C34" s="45"/>
      <c r="D34" s="47"/>
      <c r="E34" s="24" t="s">
        <v>28</v>
      </c>
      <c r="F34" s="47"/>
    </row>
    <row r="35" spans="1:6" ht="50.1" customHeight="1" x14ac:dyDescent="0.15">
      <c r="A35" s="30"/>
      <c r="B35" s="30" t="s">
        <v>27</v>
      </c>
      <c r="C35" s="45"/>
      <c r="D35" s="47"/>
      <c r="E35" s="24" t="s">
        <v>28</v>
      </c>
      <c r="F35" s="47"/>
    </row>
    <row r="36" spans="1:6" ht="50.1" customHeight="1" x14ac:dyDescent="0.15">
      <c r="A36" s="30"/>
      <c r="B36" s="30" t="s">
        <v>27</v>
      </c>
      <c r="C36" s="45"/>
      <c r="D36" s="47"/>
      <c r="E36" s="24" t="s">
        <v>28</v>
      </c>
      <c r="F36" s="47"/>
    </row>
    <row r="37" spans="1:6" ht="50.1" customHeight="1" x14ac:dyDescent="0.15">
      <c r="A37" s="30"/>
      <c r="B37" s="30" t="s">
        <v>27</v>
      </c>
      <c r="C37" s="45"/>
      <c r="D37" s="47"/>
      <c r="E37" s="24" t="s">
        <v>28</v>
      </c>
      <c r="F37" s="47"/>
    </row>
    <row r="38" spans="1:6" ht="50.1" customHeight="1" x14ac:dyDescent="0.15">
      <c r="A38" s="30"/>
      <c r="B38" s="30" t="s">
        <v>27</v>
      </c>
      <c r="C38" s="45"/>
      <c r="D38" s="47"/>
      <c r="E38" s="24" t="s">
        <v>28</v>
      </c>
      <c r="F38" s="47"/>
    </row>
    <row r="39" spans="1:6" ht="50.1" customHeight="1" x14ac:dyDescent="0.15">
      <c r="A39" s="30"/>
      <c r="B39" s="30" t="s">
        <v>27</v>
      </c>
      <c r="C39" s="45"/>
      <c r="D39" s="47"/>
      <c r="E39" s="24" t="s">
        <v>28</v>
      </c>
      <c r="F39" s="47"/>
    </row>
    <row r="40" spans="1:6" ht="50.1" customHeight="1" x14ac:dyDescent="0.15">
      <c r="A40" s="30"/>
      <c r="B40" s="30" t="s">
        <v>27</v>
      </c>
      <c r="C40" s="45"/>
      <c r="D40" s="47"/>
      <c r="E40" s="24" t="s">
        <v>28</v>
      </c>
      <c r="F40" s="47"/>
    </row>
    <row r="41" spans="1:6" ht="50.1" customHeight="1" x14ac:dyDescent="0.15">
      <c r="A41" s="30"/>
      <c r="B41" s="30" t="s">
        <v>27</v>
      </c>
      <c r="C41" s="45"/>
      <c r="D41" s="47"/>
      <c r="E41" s="24" t="s">
        <v>28</v>
      </c>
      <c r="F41" s="47"/>
    </row>
    <row r="42" spans="1:6" ht="21" x14ac:dyDescent="0.2">
      <c r="A42" s="78" t="s">
        <v>9</v>
      </c>
      <c r="B42" s="79"/>
      <c r="C42" s="46">
        <f>SUM($C$6:$C$14)</f>
        <v>89880</v>
      </c>
      <c r="D42" s="25" t="s">
        <v>0</v>
      </c>
      <c r="E42" s="26"/>
      <c r="F42" s="27"/>
    </row>
    <row r="44" spans="1:6" ht="25.5" customHeight="1" x14ac:dyDescent="0.15">
      <c r="A44" s="77" t="s">
        <v>69</v>
      </c>
      <c r="B44" s="77"/>
      <c r="C44" s="77"/>
      <c r="D44" s="77"/>
      <c r="E44" s="77"/>
      <c r="F44" s="77"/>
    </row>
    <row r="45" spans="1:6" ht="18.75" customHeight="1" x14ac:dyDescent="0.15">
      <c r="E45" s="83" t="s">
        <v>40</v>
      </c>
      <c r="F45" s="83"/>
    </row>
    <row r="46" spans="1:6" x14ac:dyDescent="0.15">
      <c r="D46" s="37"/>
    </row>
    <row r="47" spans="1:6" x14ac:dyDescent="0.15">
      <c r="D47" s="38"/>
    </row>
    <row r="48" spans="1:6" x14ac:dyDescent="0.15">
      <c r="D48" s="36"/>
    </row>
    <row r="49" spans="4:4" ht="14.25" x14ac:dyDescent="0.15">
      <c r="D49" s="39"/>
    </row>
    <row r="50" spans="4:4" ht="14.25" x14ac:dyDescent="0.15">
      <c r="D50" s="40"/>
    </row>
  </sheetData>
  <mergeCells count="6">
    <mergeCell ref="E45:F45"/>
    <mergeCell ref="A1:E1"/>
    <mergeCell ref="J3:R3"/>
    <mergeCell ref="A4:F4"/>
    <mergeCell ref="A42:B42"/>
    <mergeCell ref="A44:F44"/>
  </mergeCells>
  <phoneticPr fontId="2"/>
  <dataValidations count="1">
    <dataValidation type="list" allowBlank="1" showInputMessage="1" showErrorMessage="1" sqref="A6:A41" xr:uid="{A14D12B4-1285-4F84-A880-1A5D04DAA9AF}">
      <formula1>$I$18:$I$26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決算書</vt:lpstr>
      <vt:lpstr>出納簿</vt:lpstr>
      <vt:lpstr>出納簿 (記入例)</vt:lpstr>
      <vt:lpstr>決算書!Print_Area</vt:lpstr>
    </vt:vector>
  </TitlesOfParts>
  <Company>日進市役所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日進市役所</dc:creator>
  <cp:lastModifiedBy>島津 ありさ</cp:lastModifiedBy>
  <cp:lastPrinted>2022-01-20T08:48:02Z</cp:lastPrinted>
  <dcterms:created xsi:type="dcterms:W3CDTF">2003-04-15T01:41:27Z</dcterms:created>
  <dcterms:modified xsi:type="dcterms:W3CDTF">2022-04-11T02:31:34Z</dcterms:modified>
</cp:coreProperties>
</file>