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is-server\地域福祉課\■地域支援係（地域福祉課）\【①-1介護】地域支援事業\②-2包括的支援事業（充実分）\地域ケア会議\地域包括ケア会議（市全体）\地域包括ケア検討会議\第２期（H30-H32)\310326　第２回\"/>
    </mc:Choice>
  </mc:AlternateContent>
  <bookViews>
    <workbookView xWindow="0" yWindow="0" windowWidth="19200" windowHeight="11610"/>
  </bookViews>
  <sheets>
    <sheet name="地域課題抽出シート" sheetId="1" r:id="rId1"/>
    <sheet name="地域課題分類リスト集計" sheetId="4" r:id="rId2"/>
    <sheet name="市の取組" sheetId="5" r:id="rId3"/>
  </sheets>
  <definedNames>
    <definedName name="_xlnm._FilterDatabase" localSheetId="0" hidden="1">地域課題抽出シート!$L$2:$L$54</definedName>
    <definedName name="_xlnm.Print_Area" localSheetId="1">地域課題分類リスト集計!$A$1:$Q$159</definedName>
    <definedName name="_xlnm.Print_Titles" localSheetId="0">地域課題抽出シート!$1:$2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3" i="4" l="1"/>
  <c r="E144" i="4"/>
  <c r="E145" i="4"/>
  <c r="E146" i="4"/>
  <c r="E147" i="4"/>
  <c r="E148" i="4"/>
  <c r="E149" i="4"/>
  <c r="E150" i="4"/>
  <c r="E151" i="4"/>
  <c r="E152" i="4"/>
  <c r="E153" i="4"/>
  <c r="E154" i="4"/>
  <c r="E155" i="4"/>
  <c r="E156" i="4"/>
  <c r="E157" i="4"/>
  <c r="E158" i="4"/>
  <c r="E159" i="4"/>
  <c r="E142" i="4"/>
  <c r="D143" i="4"/>
  <c r="D144" i="4"/>
  <c r="D145" i="4"/>
  <c r="D146" i="4"/>
  <c r="D147" i="4"/>
  <c r="D148" i="4"/>
  <c r="D149" i="4"/>
  <c r="D150" i="4"/>
  <c r="D151" i="4"/>
  <c r="D152" i="4"/>
  <c r="D153" i="4"/>
  <c r="D154" i="4"/>
  <c r="D155" i="4"/>
  <c r="D156" i="4"/>
  <c r="D157" i="4"/>
  <c r="D158" i="4"/>
  <c r="D159" i="4"/>
  <c r="D142" i="4"/>
  <c r="C143" i="4"/>
  <c r="C144" i="4"/>
  <c r="C145" i="4"/>
  <c r="C146" i="4"/>
  <c r="C147" i="4"/>
  <c r="C148" i="4"/>
  <c r="C149" i="4"/>
  <c r="C150" i="4"/>
  <c r="C151" i="4"/>
  <c r="C152" i="4"/>
  <c r="C153" i="4"/>
  <c r="C154" i="4"/>
  <c r="C155" i="4"/>
  <c r="C156" i="4"/>
  <c r="C157" i="4"/>
  <c r="C158" i="4"/>
  <c r="C159" i="4"/>
  <c r="C142" i="4"/>
  <c r="E103" i="4"/>
  <c r="E104" i="4"/>
  <c r="E105" i="4"/>
  <c r="E106" i="4"/>
  <c r="E107" i="4"/>
  <c r="E108" i="4"/>
  <c r="E109" i="4"/>
  <c r="E110" i="4"/>
  <c r="E111" i="4"/>
  <c r="E112" i="4"/>
  <c r="E113" i="4"/>
  <c r="E114" i="4"/>
  <c r="E115" i="4"/>
  <c r="E116" i="4"/>
  <c r="E117" i="4"/>
  <c r="E118" i="4"/>
  <c r="E119" i="4"/>
  <c r="E102" i="4"/>
  <c r="D103" i="4"/>
  <c r="D104" i="4"/>
  <c r="D105" i="4"/>
  <c r="D106" i="4"/>
  <c r="D107" i="4"/>
  <c r="D108" i="4"/>
  <c r="D109" i="4"/>
  <c r="D110" i="4"/>
  <c r="D111" i="4"/>
  <c r="D112" i="4"/>
  <c r="D113" i="4"/>
  <c r="D114" i="4"/>
  <c r="D115" i="4"/>
  <c r="D116" i="4"/>
  <c r="D117" i="4"/>
  <c r="D118" i="4"/>
  <c r="D119" i="4"/>
  <c r="D102" i="4"/>
  <c r="C103" i="4"/>
  <c r="C104" i="4"/>
  <c r="C105" i="4"/>
  <c r="C106" i="4"/>
  <c r="C107" i="4"/>
  <c r="C108" i="4"/>
  <c r="C109" i="4"/>
  <c r="C110" i="4"/>
  <c r="C111" i="4"/>
  <c r="C112" i="4"/>
  <c r="C113" i="4"/>
  <c r="C114" i="4"/>
  <c r="C115" i="4"/>
  <c r="C116" i="4"/>
  <c r="C117" i="4"/>
  <c r="C118" i="4"/>
  <c r="C119" i="4"/>
  <c r="C102" i="4"/>
  <c r="E63" i="4"/>
  <c r="E64" i="4"/>
  <c r="E65" i="4"/>
  <c r="E66" i="4"/>
  <c r="E67" i="4"/>
  <c r="E68" i="4"/>
  <c r="E69" i="4"/>
  <c r="E70" i="4"/>
  <c r="E71" i="4"/>
  <c r="E72" i="4"/>
  <c r="E73" i="4"/>
  <c r="E74" i="4"/>
  <c r="E75" i="4"/>
  <c r="E76" i="4"/>
  <c r="E77" i="4"/>
  <c r="E78" i="4"/>
  <c r="E79" i="4"/>
  <c r="D63" i="4"/>
  <c r="D64" i="4"/>
  <c r="D65" i="4"/>
  <c r="D66" i="4"/>
  <c r="D67" i="4"/>
  <c r="D68" i="4"/>
  <c r="D69" i="4"/>
  <c r="D70" i="4"/>
  <c r="D71" i="4"/>
  <c r="D72" i="4"/>
  <c r="D73" i="4"/>
  <c r="D74" i="4"/>
  <c r="D75" i="4"/>
  <c r="D76" i="4"/>
  <c r="D77" i="4"/>
  <c r="D78" i="4"/>
  <c r="D79" i="4"/>
  <c r="C63" i="4"/>
  <c r="C64" i="4"/>
  <c r="C65" i="4"/>
  <c r="C66" i="4"/>
  <c r="C67" i="4"/>
  <c r="C68" i="4"/>
  <c r="C69" i="4"/>
  <c r="C70" i="4"/>
  <c r="C71" i="4"/>
  <c r="C72" i="4"/>
  <c r="C73" i="4"/>
  <c r="C74" i="4"/>
  <c r="C75" i="4"/>
  <c r="C76" i="4"/>
  <c r="C77" i="4"/>
  <c r="C78" i="4"/>
  <c r="C79" i="4"/>
  <c r="E62" i="4"/>
  <c r="D62" i="4"/>
  <c r="C62" i="4"/>
  <c r="E23" i="4"/>
  <c r="E24" i="4"/>
  <c r="E25" i="4"/>
  <c r="E26" i="4"/>
  <c r="E27" i="4"/>
  <c r="E28" i="4"/>
  <c r="E29" i="4"/>
  <c r="E30" i="4"/>
  <c r="E31" i="4"/>
  <c r="E32" i="4"/>
  <c r="E33" i="4"/>
  <c r="E34" i="4"/>
  <c r="F34" i="4" s="1"/>
  <c r="E35" i="4"/>
  <c r="E36" i="4"/>
  <c r="E37" i="4"/>
  <c r="E38" i="4"/>
  <c r="E39" i="4"/>
  <c r="D23" i="4"/>
  <c r="D24" i="4"/>
  <c r="D25" i="4"/>
  <c r="F25" i="4" s="1"/>
  <c r="D26" i="4"/>
  <c r="D27" i="4"/>
  <c r="D28" i="4"/>
  <c r="D29" i="4"/>
  <c r="F29" i="4" s="1"/>
  <c r="D30" i="4"/>
  <c r="D31" i="4"/>
  <c r="D32" i="4"/>
  <c r="D33" i="4"/>
  <c r="D34" i="4"/>
  <c r="D35" i="4"/>
  <c r="D36" i="4"/>
  <c r="D37" i="4"/>
  <c r="F37" i="4" s="1"/>
  <c r="D38" i="4"/>
  <c r="D39" i="4"/>
  <c r="C23" i="4"/>
  <c r="F23" i="4" s="1"/>
  <c r="C24" i="4"/>
  <c r="F24" i="4" s="1"/>
  <c r="C25" i="4"/>
  <c r="C26" i="4"/>
  <c r="C27" i="4"/>
  <c r="C28" i="4"/>
  <c r="C29" i="4"/>
  <c r="C30" i="4"/>
  <c r="C31" i="4"/>
  <c r="C32" i="4"/>
  <c r="F32" i="4" s="1"/>
  <c r="C33" i="4"/>
  <c r="C34" i="4"/>
  <c r="C35" i="4"/>
  <c r="C36" i="4"/>
  <c r="F36" i="4" s="1"/>
  <c r="C37" i="4"/>
  <c r="C38" i="4"/>
  <c r="F38" i="4" s="1"/>
  <c r="C39" i="4"/>
  <c r="E22" i="4"/>
  <c r="D22" i="4"/>
  <c r="C22" i="4"/>
  <c r="F27" i="4"/>
  <c r="F39" i="4" l="1"/>
  <c r="F28" i="4"/>
  <c r="F33" i="4"/>
  <c r="F30" i="4"/>
  <c r="F35" i="4"/>
  <c r="F31" i="4"/>
  <c r="F26" i="4"/>
  <c r="F22" i="4"/>
  <c r="F159" i="4"/>
  <c r="F158" i="4"/>
  <c r="F157" i="4"/>
  <c r="F156" i="4"/>
  <c r="F155" i="4"/>
  <c r="F154" i="4"/>
  <c r="F153" i="4"/>
  <c r="F152" i="4"/>
  <c r="F149" i="4"/>
  <c r="F151" i="4"/>
  <c r="F147" i="4"/>
  <c r="F145" i="4"/>
  <c r="F150" i="4"/>
  <c r="F148" i="4"/>
  <c r="F146" i="4"/>
  <c r="F143" i="4"/>
  <c r="F142" i="4"/>
  <c r="F144" i="4"/>
  <c r="F139" i="4"/>
  <c r="F138" i="4"/>
  <c r="F137" i="4"/>
  <c r="F136" i="4"/>
  <c r="F135" i="4"/>
  <c r="F134" i="4"/>
  <c r="F129" i="4"/>
  <c r="F133" i="4"/>
  <c r="F132" i="4"/>
  <c r="F131" i="4"/>
  <c r="F127" i="4"/>
  <c r="F126" i="4"/>
  <c r="F128" i="4"/>
  <c r="F125" i="4"/>
  <c r="F124" i="4"/>
  <c r="F130" i="4"/>
  <c r="F122" i="4"/>
  <c r="F123" i="4"/>
  <c r="F119" i="4"/>
  <c r="F118" i="4"/>
  <c r="F117" i="4"/>
  <c r="F116" i="4"/>
  <c r="F115" i="4"/>
  <c r="F113" i="4"/>
  <c r="F114" i="4"/>
  <c r="F112" i="4"/>
  <c r="F109" i="4"/>
  <c r="F111" i="4"/>
  <c r="F108" i="4"/>
  <c r="F110" i="4"/>
  <c r="F107" i="4"/>
  <c r="F104" i="4"/>
  <c r="F103" i="4"/>
  <c r="F106" i="4"/>
  <c r="F102" i="4"/>
  <c r="F105" i="4"/>
  <c r="F99" i="4"/>
  <c r="F98" i="4"/>
  <c r="F97" i="4"/>
  <c r="F96" i="4"/>
  <c r="F94" i="4"/>
  <c r="F92" i="4"/>
  <c r="F95" i="4"/>
  <c r="F90" i="4"/>
  <c r="F93" i="4"/>
  <c r="F91" i="4"/>
  <c r="F87" i="4"/>
  <c r="F89" i="4"/>
  <c r="F85" i="4"/>
  <c r="F88" i="4"/>
  <c r="F86" i="4"/>
  <c r="F84" i="4"/>
  <c r="F82" i="4"/>
  <c r="F83" i="4"/>
  <c r="F79" i="4"/>
  <c r="F78" i="4"/>
  <c r="F77" i="4"/>
  <c r="F76" i="4"/>
  <c r="F75" i="4"/>
  <c r="F74" i="4"/>
  <c r="F73" i="4"/>
  <c r="F72" i="4"/>
  <c r="F71" i="4"/>
  <c r="F70" i="4"/>
  <c r="F69" i="4"/>
  <c r="F65" i="4"/>
  <c r="F68" i="4"/>
  <c r="F64" i="4"/>
  <c r="F67" i="4"/>
  <c r="F66" i="4"/>
  <c r="F63" i="4"/>
  <c r="F62" i="4"/>
  <c r="F59" i="4"/>
  <c r="F58" i="4"/>
  <c r="F57" i="4"/>
  <c r="F56" i="4"/>
  <c r="F55" i="4"/>
  <c r="F54" i="4"/>
  <c r="F53" i="4"/>
  <c r="F52" i="4"/>
  <c r="F49" i="4"/>
  <c r="F48" i="4"/>
  <c r="F51" i="4"/>
  <c r="F47" i="4"/>
  <c r="F50" i="4"/>
  <c r="F44" i="4"/>
  <c r="F46" i="4"/>
  <c r="F43" i="4"/>
  <c r="F45" i="4"/>
  <c r="F42" i="4"/>
  <c r="F7" i="4"/>
  <c r="F5" i="4"/>
  <c r="F16" i="4"/>
  <c r="F9" i="4"/>
  <c r="F8" i="4"/>
  <c r="F13" i="4"/>
  <c r="F2" i="4"/>
  <c r="F4" i="4"/>
  <c r="F15" i="4"/>
  <c r="F3" i="4"/>
  <c r="F6" i="4"/>
  <c r="F12" i="4"/>
  <c r="F11" i="4"/>
  <c r="F17" i="4"/>
  <c r="F18" i="4"/>
  <c r="F19" i="4"/>
  <c r="F14" i="4"/>
  <c r="F10" i="4"/>
</calcChain>
</file>

<file path=xl/sharedStrings.xml><?xml version="1.0" encoding="utf-8"?>
<sst xmlns="http://schemas.openxmlformats.org/spreadsheetml/2006/main" count="761" uniqueCount="305">
  <si>
    <t>開催回</t>
    <rPh sb="0" eb="2">
      <t>カイサイ</t>
    </rPh>
    <rPh sb="2" eb="3">
      <t>カイ</t>
    </rPh>
    <phoneticPr fontId="1"/>
  </si>
  <si>
    <t>性別</t>
    <rPh sb="0" eb="2">
      <t>セイベツ</t>
    </rPh>
    <phoneticPr fontId="1"/>
  </si>
  <si>
    <t>年齢</t>
    <rPh sb="0" eb="2">
      <t>ネンレイ</t>
    </rPh>
    <phoneticPr fontId="1"/>
  </si>
  <si>
    <t>要介護度</t>
    <rPh sb="0" eb="3">
      <t>ヨウカイゴ</t>
    </rPh>
    <rPh sb="3" eb="4">
      <t>ド</t>
    </rPh>
    <phoneticPr fontId="1"/>
  </si>
  <si>
    <t>テーマ</t>
    <phoneticPr fontId="1"/>
  </si>
  <si>
    <t>検討の概要</t>
    <rPh sb="0" eb="2">
      <t>ケントウ</t>
    </rPh>
    <rPh sb="3" eb="5">
      <t>ガイヨウ</t>
    </rPh>
    <phoneticPr fontId="1"/>
  </si>
  <si>
    <t>事例の課題</t>
    <rPh sb="0" eb="2">
      <t>ジレイ</t>
    </rPh>
    <rPh sb="3" eb="5">
      <t>カダイ</t>
    </rPh>
    <phoneticPr fontId="1"/>
  </si>
  <si>
    <t>検討結果</t>
    <rPh sb="0" eb="2">
      <t>ケントウ</t>
    </rPh>
    <rPh sb="2" eb="4">
      <t>ケッカ</t>
    </rPh>
    <phoneticPr fontId="1"/>
  </si>
  <si>
    <t>地域課題①</t>
    <rPh sb="0" eb="2">
      <t>チイキ</t>
    </rPh>
    <rPh sb="2" eb="4">
      <t>カダイ</t>
    </rPh>
    <phoneticPr fontId="1"/>
  </si>
  <si>
    <t>地域課題②</t>
    <rPh sb="0" eb="2">
      <t>チイキ</t>
    </rPh>
    <rPh sb="2" eb="4">
      <t>カダイ</t>
    </rPh>
    <phoneticPr fontId="1"/>
  </si>
  <si>
    <t>地域課題③</t>
    <rPh sb="0" eb="2">
      <t>チイキ</t>
    </rPh>
    <rPh sb="2" eb="4">
      <t>カダイ</t>
    </rPh>
    <phoneticPr fontId="1"/>
  </si>
  <si>
    <t>地域課題
その他
補足等</t>
    <rPh sb="0" eb="2">
      <t>チイキ</t>
    </rPh>
    <rPh sb="2" eb="4">
      <t>カダイ</t>
    </rPh>
    <rPh sb="7" eb="8">
      <t>タ</t>
    </rPh>
    <rPh sb="9" eb="11">
      <t>ホソク</t>
    </rPh>
    <rPh sb="11" eb="12">
      <t>トウ</t>
    </rPh>
    <phoneticPr fontId="1"/>
  </si>
  <si>
    <t>(例）</t>
    <rPh sb="1" eb="2">
      <t>レイ</t>
    </rPh>
    <phoneticPr fontId="1"/>
  </si>
  <si>
    <t>女性</t>
    <rPh sb="0" eb="2">
      <t>ジョセイ</t>
    </rPh>
    <phoneticPr fontId="1"/>
  </si>
  <si>
    <t>要支援２</t>
    <rPh sb="0" eb="3">
      <t>ヨウシエン</t>
    </rPh>
    <phoneticPr fontId="1"/>
  </si>
  <si>
    <t>近くに親族がなく心臓疾患があり不安を抱えながら生活している高齢者を支えるには</t>
    <rPh sb="0" eb="1">
      <t>チカ</t>
    </rPh>
    <rPh sb="3" eb="5">
      <t>シンゾク</t>
    </rPh>
    <rPh sb="8" eb="10">
      <t>シンゾウ</t>
    </rPh>
    <rPh sb="10" eb="12">
      <t>シッカン</t>
    </rPh>
    <rPh sb="15" eb="17">
      <t>フアン</t>
    </rPh>
    <rPh sb="18" eb="19">
      <t>カカ</t>
    </rPh>
    <rPh sb="23" eb="25">
      <t>セイカツ</t>
    </rPh>
    <rPh sb="29" eb="32">
      <t>コウレイシャ</t>
    </rPh>
    <rPh sb="33" eb="34">
      <t>ササ</t>
    </rPh>
    <phoneticPr fontId="1"/>
  </si>
  <si>
    <t>心疾患を抱えながら一人暮らしをしているため、１日を通して安心して生活が続けられるようにするにはどうしたらよいか。また、近隣住民の関わり方、支援方法について。</t>
    <rPh sb="0" eb="3">
      <t>シンシッカン</t>
    </rPh>
    <rPh sb="4" eb="5">
      <t>カカ</t>
    </rPh>
    <rPh sb="9" eb="11">
      <t>ヒトリ</t>
    </rPh>
    <rPh sb="11" eb="12">
      <t>グ</t>
    </rPh>
    <rPh sb="23" eb="24">
      <t>ニチ</t>
    </rPh>
    <rPh sb="25" eb="26">
      <t>トオ</t>
    </rPh>
    <rPh sb="28" eb="30">
      <t>アンシン</t>
    </rPh>
    <rPh sb="32" eb="34">
      <t>セイカツ</t>
    </rPh>
    <rPh sb="35" eb="36">
      <t>ツヅ</t>
    </rPh>
    <rPh sb="59" eb="61">
      <t>キンリン</t>
    </rPh>
    <rPh sb="61" eb="63">
      <t>ジュウミン</t>
    </rPh>
    <rPh sb="64" eb="65">
      <t>カカ</t>
    </rPh>
    <rPh sb="67" eb="68">
      <t>カタ</t>
    </rPh>
    <rPh sb="69" eb="71">
      <t>シエン</t>
    </rPh>
    <rPh sb="71" eb="73">
      <t>ホウホウ</t>
    </rPh>
    <phoneticPr fontId="1"/>
  </si>
  <si>
    <t>親族は近くに住んでいないため、定期的に支援できない。近所の人が相談に乗っており支援をしているが、同じ人が何回も訪問して支援しているので負担が大きい。</t>
    <rPh sb="0" eb="2">
      <t>シンゾク</t>
    </rPh>
    <rPh sb="3" eb="4">
      <t>チカ</t>
    </rPh>
    <rPh sb="6" eb="7">
      <t>ス</t>
    </rPh>
    <rPh sb="15" eb="18">
      <t>テイキテキ</t>
    </rPh>
    <rPh sb="19" eb="21">
      <t>シエン</t>
    </rPh>
    <rPh sb="26" eb="28">
      <t>キンジョ</t>
    </rPh>
    <rPh sb="29" eb="30">
      <t>ヒト</t>
    </rPh>
    <rPh sb="31" eb="33">
      <t>ソウダン</t>
    </rPh>
    <rPh sb="34" eb="35">
      <t>ノ</t>
    </rPh>
    <rPh sb="39" eb="41">
      <t>シエン</t>
    </rPh>
    <rPh sb="48" eb="49">
      <t>オナ</t>
    </rPh>
    <rPh sb="50" eb="51">
      <t>ヒト</t>
    </rPh>
    <rPh sb="52" eb="54">
      <t>ナンカイ</t>
    </rPh>
    <rPh sb="55" eb="57">
      <t>ホウモン</t>
    </rPh>
    <rPh sb="59" eb="61">
      <t>シエン</t>
    </rPh>
    <rPh sb="67" eb="69">
      <t>フタン</t>
    </rPh>
    <rPh sb="70" eb="71">
      <t>オオ</t>
    </rPh>
    <phoneticPr fontId="1"/>
  </si>
  <si>
    <t>・地域の人が本人と１対１で関わることは、負担が大きくなることが考えらるので、五色園のワンコインサービスや三ケ峯の地域通貨のような地域が組織だって支援できる体制が気づけると良い。
・地域で見守り体制を作り、支え合っていけると良い。若い世代が多い地域なので、世代間交流が盛んになることで若い世代にも関わってもらう。</t>
    <rPh sb="1" eb="3">
      <t>チイキ</t>
    </rPh>
    <rPh sb="4" eb="5">
      <t>ヒト</t>
    </rPh>
    <rPh sb="6" eb="8">
      <t>ホンニン</t>
    </rPh>
    <rPh sb="10" eb="11">
      <t>タイ</t>
    </rPh>
    <rPh sb="13" eb="14">
      <t>カカ</t>
    </rPh>
    <rPh sb="20" eb="22">
      <t>フタン</t>
    </rPh>
    <rPh sb="23" eb="24">
      <t>オオ</t>
    </rPh>
    <rPh sb="31" eb="32">
      <t>カンガ</t>
    </rPh>
    <rPh sb="38" eb="40">
      <t>ゴシキ</t>
    </rPh>
    <rPh sb="40" eb="41">
      <t>エン</t>
    </rPh>
    <rPh sb="52" eb="53">
      <t>サン</t>
    </rPh>
    <rPh sb="54" eb="55">
      <t>ミネ</t>
    </rPh>
    <rPh sb="56" eb="58">
      <t>チイキ</t>
    </rPh>
    <rPh sb="58" eb="60">
      <t>ツウカ</t>
    </rPh>
    <rPh sb="64" eb="66">
      <t>チイキ</t>
    </rPh>
    <rPh sb="67" eb="69">
      <t>ソシキ</t>
    </rPh>
    <rPh sb="72" eb="74">
      <t>シエン</t>
    </rPh>
    <rPh sb="77" eb="79">
      <t>タイセイ</t>
    </rPh>
    <rPh sb="80" eb="81">
      <t>キ</t>
    </rPh>
    <rPh sb="85" eb="86">
      <t>ヨ</t>
    </rPh>
    <rPh sb="90" eb="92">
      <t>チイキ</t>
    </rPh>
    <rPh sb="93" eb="95">
      <t>ミマモ</t>
    </rPh>
    <rPh sb="96" eb="98">
      <t>タイセイ</t>
    </rPh>
    <rPh sb="99" eb="100">
      <t>ツク</t>
    </rPh>
    <rPh sb="102" eb="103">
      <t>ササ</t>
    </rPh>
    <rPh sb="104" eb="105">
      <t>ア</t>
    </rPh>
    <rPh sb="111" eb="112">
      <t>ヨ</t>
    </rPh>
    <rPh sb="114" eb="115">
      <t>ワカ</t>
    </rPh>
    <rPh sb="116" eb="118">
      <t>セダイ</t>
    </rPh>
    <rPh sb="119" eb="120">
      <t>オオ</t>
    </rPh>
    <rPh sb="121" eb="123">
      <t>チイキ</t>
    </rPh>
    <rPh sb="127" eb="130">
      <t>セダイカン</t>
    </rPh>
    <rPh sb="130" eb="132">
      <t>コウリュウ</t>
    </rPh>
    <rPh sb="133" eb="134">
      <t>サカ</t>
    </rPh>
    <rPh sb="141" eb="142">
      <t>ワカ</t>
    </rPh>
    <rPh sb="143" eb="145">
      <t>セダイ</t>
    </rPh>
    <rPh sb="147" eb="148">
      <t>カカ</t>
    </rPh>
    <phoneticPr fontId="1"/>
  </si>
  <si>
    <t>独居高齢者の見守り体制</t>
    <rPh sb="0" eb="2">
      <t>ドッキョ</t>
    </rPh>
    <rPh sb="2" eb="5">
      <t>コウレイシャ</t>
    </rPh>
    <rPh sb="6" eb="8">
      <t>ミマモ</t>
    </rPh>
    <rPh sb="9" eb="11">
      <t>タイセイ</t>
    </rPh>
    <phoneticPr fontId="1"/>
  </si>
  <si>
    <t>住民等による組織的な支援体制の不足</t>
    <rPh sb="0" eb="2">
      <t>ジュウミン</t>
    </rPh>
    <rPh sb="2" eb="3">
      <t>トウ</t>
    </rPh>
    <rPh sb="6" eb="9">
      <t>ソシキテキ</t>
    </rPh>
    <rPh sb="10" eb="12">
      <t>シエン</t>
    </rPh>
    <rPh sb="12" eb="14">
      <t>タイセイ</t>
    </rPh>
    <rPh sb="15" eb="17">
      <t>フソク</t>
    </rPh>
    <phoneticPr fontId="1"/>
  </si>
  <si>
    <t>要介護１</t>
    <rPh sb="0" eb="3">
      <t>ヨウカイゴ</t>
    </rPh>
    <phoneticPr fontId="1"/>
  </si>
  <si>
    <t>日常生活支援と見守り体制について</t>
    <rPh sb="0" eb="2">
      <t>ニチジョウ</t>
    </rPh>
    <rPh sb="2" eb="4">
      <t>セイカツ</t>
    </rPh>
    <rPh sb="4" eb="6">
      <t>シエン</t>
    </rPh>
    <rPh sb="7" eb="9">
      <t>ミマモ</t>
    </rPh>
    <rPh sb="10" eb="12">
      <t>タイセイ</t>
    </rPh>
    <phoneticPr fontId="1"/>
  </si>
  <si>
    <t>認知症のある1人暮らし高齢者、生活困難に加え、自宅へ戻れなくなる恐れもある。生活支援及び、見守り支援について。</t>
    <rPh sb="0" eb="3">
      <t>ニンチショウ</t>
    </rPh>
    <rPh sb="6" eb="8">
      <t>ヒトリ</t>
    </rPh>
    <rPh sb="8" eb="9">
      <t>ク</t>
    </rPh>
    <rPh sb="11" eb="14">
      <t>コウレイシャ</t>
    </rPh>
    <rPh sb="15" eb="17">
      <t>セイカツ</t>
    </rPh>
    <rPh sb="17" eb="19">
      <t>コンナン</t>
    </rPh>
    <rPh sb="20" eb="21">
      <t>クワ</t>
    </rPh>
    <rPh sb="23" eb="25">
      <t>ジタク</t>
    </rPh>
    <rPh sb="26" eb="27">
      <t>モド</t>
    </rPh>
    <rPh sb="32" eb="33">
      <t>オソ</t>
    </rPh>
    <rPh sb="38" eb="40">
      <t>セイカツ</t>
    </rPh>
    <rPh sb="40" eb="42">
      <t>シエン</t>
    </rPh>
    <rPh sb="42" eb="43">
      <t>オヨ</t>
    </rPh>
    <rPh sb="45" eb="47">
      <t>ミマモ</t>
    </rPh>
    <rPh sb="48" eb="50">
      <t>シエン</t>
    </rPh>
    <phoneticPr fontId="1"/>
  </si>
  <si>
    <t>認知症により生活に困難がある。生活リズムが乱れており、基本的な生活が維持できていない可能性もある。家族は遠方で毎半月間は支援がない。数日前に朝3時にコンビニで保護された。</t>
    <rPh sb="0" eb="3">
      <t>ニンチショウ</t>
    </rPh>
    <rPh sb="6" eb="8">
      <t>セイカツ</t>
    </rPh>
    <rPh sb="9" eb="11">
      <t>コンナン</t>
    </rPh>
    <rPh sb="15" eb="17">
      <t>セイカツ</t>
    </rPh>
    <rPh sb="21" eb="22">
      <t>ミダ</t>
    </rPh>
    <rPh sb="27" eb="30">
      <t>キホンテキ</t>
    </rPh>
    <rPh sb="31" eb="33">
      <t>セイカツ</t>
    </rPh>
    <rPh sb="34" eb="36">
      <t>イジ</t>
    </rPh>
    <rPh sb="42" eb="45">
      <t>カノウセイ</t>
    </rPh>
    <rPh sb="49" eb="51">
      <t>カゾク</t>
    </rPh>
    <rPh sb="52" eb="54">
      <t>エンポウ</t>
    </rPh>
    <rPh sb="55" eb="56">
      <t>マイ</t>
    </rPh>
    <rPh sb="56" eb="58">
      <t>ハンツキ</t>
    </rPh>
    <rPh sb="58" eb="59">
      <t>カン</t>
    </rPh>
    <rPh sb="60" eb="62">
      <t>シエン</t>
    </rPh>
    <rPh sb="66" eb="68">
      <t>スウジツ</t>
    </rPh>
    <rPh sb="68" eb="69">
      <t>マエ</t>
    </rPh>
    <rPh sb="70" eb="71">
      <t>アサ</t>
    </rPh>
    <rPh sb="72" eb="73">
      <t>ジ</t>
    </rPh>
    <rPh sb="79" eb="81">
      <t>ホゴ</t>
    </rPh>
    <phoneticPr fontId="1"/>
  </si>
  <si>
    <t>・小規模多機能型サービスの通所利用を本人拒否の様子を見ながら短時間から導入して行く。
・サービス利用や家族・関係者支援で在宅生活を継続するが、将来的には施設入所も視野に入れる。
・行方不明時の連絡体制の確認。
・事業所及び関係者、地域の複数の民生で情報共有し見守る。
・娘さんから新聞店へ情報提供する。</t>
    <rPh sb="1" eb="4">
      <t>ショウキボ</t>
    </rPh>
    <rPh sb="4" eb="8">
      <t>タキノウガタ</t>
    </rPh>
    <rPh sb="13" eb="15">
      <t>ツウショ</t>
    </rPh>
    <rPh sb="15" eb="17">
      <t>リヨウ</t>
    </rPh>
    <rPh sb="18" eb="20">
      <t>ホンニン</t>
    </rPh>
    <rPh sb="20" eb="22">
      <t>キョヒ</t>
    </rPh>
    <rPh sb="23" eb="25">
      <t>ヨウス</t>
    </rPh>
    <rPh sb="26" eb="27">
      <t>ミ</t>
    </rPh>
    <rPh sb="30" eb="33">
      <t>タンジカン</t>
    </rPh>
    <rPh sb="35" eb="37">
      <t>ドウニュウ</t>
    </rPh>
    <rPh sb="39" eb="40">
      <t>イ</t>
    </rPh>
    <rPh sb="48" eb="50">
      <t>リヨウ</t>
    </rPh>
    <rPh sb="51" eb="53">
      <t>カゾク</t>
    </rPh>
    <rPh sb="54" eb="57">
      <t>カンケイシャ</t>
    </rPh>
    <rPh sb="57" eb="59">
      <t>シエン</t>
    </rPh>
    <rPh sb="60" eb="62">
      <t>ザイタク</t>
    </rPh>
    <rPh sb="62" eb="64">
      <t>セイカツ</t>
    </rPh>
    <rPh sb="65" eb="67">
      <t>ケイゾク</t>
    </rPh>
    <rPh sb="71" eb="74">
      <t>ショウライテキ</t>
    </rPh>
    <rPh sb="76" eb="78">
      <t>シセツ</t>
    </rPh>
    <rPh sb="78" eb="80">
      <t>ニュウショ</t>
    </rPh>
    <rPh sb="81" eb="83">
      <t>シヤ</t>
    </rPh>
    <rPh sb="84" eb="85">
      <t>イ</t>
    </rPh>
    <rPh sb="90" eb="92">
      <t>ユクエ</t>
    </rPh>
    <rPh sb="92" eb="94">
      <t>フメイ</t>
    </rPh>
    <rPh sb="94" eb="95">
      <t>ジ</t>
    </rPh>
    <rPh sb="96" eb="98">
      <t>レンラク</t>
    </rPh>
    <rPh sb="98" eb="100">
      <t>タイセイ</t>
    </rPh>
    <rPh sb="101" eb="103">
      <t>カクニン</t>
    </rPh>
    <rPh sb="106" eb="108">
      <t>ジギョウ</t>
    </rPh>
    <rPh sb="108" eb="109">
      <t>ショ</t>
    </rPh>
    <rPh sb="109" eb="110">
      <t>オヨ</t>
    </rPh>
    <rPh sb="111" eb="114">
      <t>カンケイシャ</t>
    </rPh>
    <rPh sb="115" eb="117">
      <t>チイキ</t>
    </rPh>
    <rPh sb="118" eb="120">
      <t>フクスウ</t>
    </rPh>
    <rPh sb="121" eb="123">
      <t>ミンセイ</t>
    </rPh>
    <rPh sb="124" eb="126">
      <t>ジョウホウ</t>
    </rPh>
    <rPh sb="126" eb="128">
      <t>キョウユウ</t>
    </rPh>
    <rPh sb="129" eb="131">
      <t>ミマモ</t>
    </rPh>
    <rPh sb="135" eb="136">
      <t>ムスメ</t>
    </rPh>
    <rPh sb="140" eb="142">
      <t>シンブン</t>
    </rPh>
    <rPh sb="142" eb="143">
      <t>テン</t>
    </rPh>
    <rPh sb="144" eb="146">
      <t>ジョウホウ</t>
    </rPh>
    <rPh sb="146" eb="148">
      <t>テイキョウ</t>
    </rPh>
    <phoneticPr fontId="1"/>
  </si>
  <si>
    <t>認知症高齢者・独居高齢者の見守り体制</t>
  </si>
  <si>
    <t>住民等による組織的な支援体制の不足</t>
  </si>
  <si>
    <t>男性</t>
    <rPh sb="0" eb="2">
      <t>ダンセイ</t>
    </rPh>
    <phoneticPr fontId="1"/>
  </si>
  <si>
    <t>地域で安全に生活できるために</t>
    <rPh sb="0" eb="2">
      <t>チイキ</t>
    </rPh>
    <rPh sb="3" eb="5">
      <t>アンゼン</t>
    </rPh>
    <rPh sb="6" eb="8">
      <t>セイカツ</t>
    </rPh>
    <phoneticPr fontId="1"/>
  </si>
  <si>
    <t>日中独居の若年系認知症高齢者。1人になると不安でじっとしておられず、近隣者を訪ねたりコンビニで商品を万引きしたりする。妻は近隣等への迷惑行為を心配し、心身のストレスが大きい。外出時の危険行為の防止や妻の介護ストレスの軽減について。</t>
    <rPh sb="0" eb="2">
      <t>ニッチュウ</t>
    </rPh>
    <rPh sb="2" eb="4">
      <t>ドッキョ</t>
    </rPh>
    <rPh sb="5" eb="7">
      <t>ジャクネン</t>
    </rPh>
    <rPh sb="7" eb="8">
      <t>ケイ</t>
    </rPh>
    <rPh sb="8" eb="11">
      <t>ニンチショウ</t>
    </rPh>
    <rPh sb="11" eb="14">
      <t>コウレイシャ</t>
    </rPh>
    <rPh sb="15" eb="17">
      <t>ヒトリ</t>
    </rPh>
    <rPh sb="21" eb="23">
      <t>フアン</t>
    </rPh>
    <rPh sb="34" eb="36">
      <t>キンリン</t>
    </rPh>
    <rPh sb="36" eb="37">
      <t>シャ</t>
    </rPh>
    <rPh sb="38" eb="39">
      <t>タズ</t>
    </rPh>
    <rPh sb="47" eb="49">
      <t>ショウヒン</t>
    </rPh>
    <rPh sb="50" eb="52">
      <t>マンビ</t>
    </rPh>
    <rPh sb="59" eb="60">
      <t>ツマ</t>
    </rPh>
    <rPh sb="61" eb="63">
      <t>キンリン</t>
    </rPh>
    <rPh sb="63" eb="64">
      <t>トウ</t>
    </rPh>
    <rPh sb="66" eb="68">
      <t>メイワク</t>
    </rPh>
    <rPh sb="68" eb="70">
      <t>コウイ</t>
    </rPh>
    <rPh sb="71" eb="73">
      <t>シンパイ</t>
    </rPh>
    <rPh sb="75" eb="77">
      <t>シンシン</t>
    </rPh>
    <rPh sb="83" eb="84">
      <t>オオ</t>
    </rPh>
    <rPh sb="87" eb="89">
      <t>ガイシュツ</t>
    </rPh>
    <rPh sb="89" eb="90">
      <t>ジ</t>
    </rPh>
    <rPh sb="91" eb="93">
      <t>キケン</t>
    </rPh>
    <rPh sb="93" eb="95">
      <t>コウイ</t>
    </rPh>
    <rPh sb="96" eb="98">
      <t>ボウシ</t>
    </rPh>
    <rPh sb="99" eb="100">
      <t>ツマ</t>
    </rPh>
    <rPh sb="101" eb="103">
      <t>カイゴ</t>
    </rPh>
    <rPh sb="108" eb="110">
      <t>ケイゲン</t>
    </rPh>
    <phoneticPr fontId="1"/>
  </si>
  <si>
    <t>認知症により、危険行為がある。（道に迷って帰宅できないときがある）迷惑行為がある。（商店での万引き、近隣者宅への訪問等）帰宅願望がありデイ利用困難。
問題行動に加え、1人にしておけないため、妻の心身の介護負担が大きい。</t>
    <rPh sb="0" eb="3">
      <t>ニンチショウ</t>
    </rPh>
    <rPh sb="7" eb="9">
      <t>キケン</t>
    </rPh>
    <rPh sb="9" eb="11">
      <t>コウイ</t>
    </rPh>
    <rPh sb="16" eb="17">
      <t>ミチ</t>
    </rPh>
    <rPh sb="18" eb="19">
      <t>マヨ</t>
    </rPh>
    <rPh sb="21" eb="23">
      <t>キタク</t>
    </rPh>
    <rPh sb="33" eb="35">
      <t>メイワク</t>
    </rPh>
    <rPh sb="35" eb="37">
      <t>コウイ</t>
    </rPh>
    <rPh sb="42" eb="44">
      <t>ショウテン</t>
    </rPh>
    <rPh sb="46" eb="48">
      <t>マンビ</t>
    </rPh>
    <rPh sb="50" eb="52">
      <t>キンリン</t>
    </rPh>
    <rPh sb="52" eb="53">
      <t>シャ</t>
    </rPh>
    <rPh sb="53" eb="54">
      <t>タク</t>
    </rPh>
    <rPh sb="56" eb="58">
      <t>ホウモン</t>
    </rPh>
    <rPh sb="58" eb="59">
      <t>トウ</t>
    </rPh>
    <rPh sb="60" eb="62">
      <t>キタク</t>
    </rPh>
    <rPh sb="62" eb="64">
      <t>ガンボウ</t>
    </rPh>
    <rPh sb="69" eb="71">
      <t>リヨウ</t>
    </rPh>
    <rPh sb="71" eb="73">
      <t>コンナン</t>
    </rPh>
    <rPh sb="75" eb="77">
      <t>モンダイ</t>
    </rPh>
    <rPh sb="77" eb="79">
      <t>コウドウ</t>
    </rPh>
    <rPh sb="80" eb="81">
      <t>クワ</t>
    </rPh>
    <rPh sb="83" eb="85">
      <t>ヒトリ</t>
    </rPh>
    <rPh sb="95" eb="96">
      <t>ツマ</t>
    </rPh>
    <rPh sb="97" eb="99">
      <t>シンシン</t>
    </rPh>
    <rPh sb="100" eb="102">
      <t>カイゴ</t>
    </rPh>
    <rPh sb="102" eb="104">
      <t>フタン</t>
    </rPh>
    <rPh sb="105" eb="106">
      <t>オオ</t>
    </rPh>
    <phoneticPr fontId="1"/>
  </si>
  <si>
    <t>・介護保険サービスで通所サービスを増やすこと等で徘徊の機会を減らしたり、妻の介護負担を軽減する。
・デイ以外で本人が集中して楽しめるような参加の場があると良い。
・地域での認知症の理解を深め、上手な対応や協力が得られるようにする。
・まずはコンビニ等で迷惑をかけた時はご家族が説明し本人が不快な思いをしないように伝えて行く。</t>
    <rPh sb="1" eb="3">
      <t>カイゴ</t>
    </rPh>
    <rPh sb="3" eb="5">
      <t>ホケン</t>
    </rPh>
    <rPh sb="10" eb="12">
      <t>ツウショ</t>
    </rPh>
    <rPh sb="17" eb="18">
      <t>フ</t>
    </rPh>
    <rPh sb="22" eb="23">
      <t>トウ</t>
    </rPh>
    <rPh sb="24" eb="26">
      <t>ハイカイ</t>
    </rPh>
    <rPh sb="27" eb="29">
      <t>キカイ</t>
    </rPh>
    <rPh sb="30" eb="31">
      <t>ヘ</t>
    </rPh>
    <rPh sb="36" eb="37">
      <t>ツマ</t>
    </rPh>
    <rPh sb="38" eb="40">
      <t>カイゴ</t>
    </rPh>
    <rPh sb="40" eb="42">
      <t>フタン</t>
    </rPh>
    <rPh sb="43" eb="45">
      <t>ケイゲン</t>
    </rPh>
    <rPh sb="52" eb="54">
      <t>イガイ</t>
    </rPh>
    <rPh sb="55" eb="56">
      <t>ホン</t>
    </rPh>
    <rPh sb="56" eb="57">
      <t>ニン</t>
    </rPh>
    <rPh sb="58" eb="60">
      <t>シュウチュウ</t>
    </rPh>
    <rPh sb="62" eb="63">
      <t>タノ</t>
    </rPh>
    <rPh sb="69" eb="71">
      <t>サンカ</t>
    </rPh>
    <rPh sb="72" eb="73">
      <t>バ</t>
    </rPh>
    <rPh sb="77" eb="78">
      <t>ヨ</t>
    </rPh>
    <rPh sb="82" eb="84">
      <t>チイキ</t>
    </rPh>
    <rPh sb="86" eb="89">
      <t>ニンチショウ</t>
    </rPh>
    <rPh sb="90" eb="92">
      <t>リカイ</t>
    </rPh>
    <rPh sb="93" eb="94">
      <t>フカ</t>
    </rPh>
    <rPh sb="96" eb="98">
      <t>ジョウズ</t>
    </rPh>
    <rPh sb="99" eb="101">
      <t>タイオウ</t>
    </rPh>
    <rPh sb="102" eb="104">
      <t>キョウリョク</t>
    </rPh>
    <rPh sb="105" eb="106">
      <t>エ</t>
    </rPh>
    <rPh sb="124" eb="125">
      <t>トウ</t>
    </rPh>
    <rPh sb="126" eb="128">
      <t>メイワク</t>
    </rPh>
    <rPh sb="132" eb="133">
      <t>トキ</t>
    </rPh>
    <rPh sb="135" eb="137">
      <t>カゾク</t>
    </rPh>
    <rPh sb="138" eb="140">
      <t>セツメイ</t>
    </rPh>
    <rPh sb="144" eb="146">
      <t>フカイ</t>
    </rPh>
    <rPh sb="147" eb="148">
      <t>オモ</t>
    </rPh>
    <rPh sb="156" eb="157">
      <t>ツタ</t>
    </rPh>
    <rPh sb="159" eb="160">
      <t>イ</t>
    </rPh>
    <phoneticPr fontId="1"/>
  </si>
  <si>
    <t>認知症や精神疾患に対する理解</t>
  </si>
  <si>
    <t>気軽に集える場の不足・居場所づくりの必要</t>
  </si>
  <si>
    <t>若年性認知症への支援（本人・家族）</t>
    <rPh sb="0" eb="3">
      <t>ジャクネンセイ</t>
    </rPh>
    <rPh sb="3" eb="6">
      <t>ニンチショウ</t>
    </rPh>
    <rPh sb="8" eb="10">
      <t>シエン</t>
    </rPh>
    <rPh sb="11" eb="13">
      <t>ホンニン</t>
    </rPh>
    <rPh sb="14" eb="16">
      <t>カゾク</t>
    </rPh>
    <phoneticPr fontId="1"/>
  </si>
  <si>
    <t>要介護２</t>
    <rPh sb="0" eb="3">
      <t>ヨウカイゴ</t>
    </rPh>
    <phoneticPr fontId="1"/>
  </si>
  <si>
    <t>認知症、徘徊がある方の在宅介護支援（サービス利用・地域での見守り）、今後について</t>
    <rPh sb="0" eb="3">
      <t>ニンチショウ</t>
    </rPh>
    <rPh sb="4" eb="6">
      <t>ハイカイ</t>
    </rPh>
    <rPh sb="9" eb="10">
      <t>カタ</t>
    </rPh>
    <rPh sb="11" eb="13">
      <t>ザイタク</t>
    </rPh>
    <rPh sb="13" eb="15">
      <t>カイゴ</t>
    </rPh>
    <rPh sb="15" eb="17">
      <t>シエン</t>
    </rPh>
    <rPh sb="22" eb="24">
      <t>リヨウ</t>
    </rPh>
    <rPh sb="25" eb="27">
      <t>チイキ</t>
    </rPh>
    <rPh sb="29" eb="31">
      <t>ミマモ</t>
    </rPh>
    <rPh sb="34" eb="36">
      <t>コンゴ</t>
    </rPh>
    <phoneticPr fontId="1"/>
  </si>
  <si>
    <t>高齢者世帯で、妻が認知症の夫の介護をしているが、妻の方が足腰が悪く、本人（夫）は足腰が達者で、畑などに妻と出かけた際に行方不明となることが頻発している。（一昼夜連続不明でそのまま探さなかった、隣市で発見等）在宅を続けるための支援について。</t>
    <rPh sb="0" eb="3">
      <t>コウレイシャ</t>
    </rPh>
    <rPh sb="3" eb="5">
      <t>セタイ</t>
    </rPh>
    <rPh sb="7" eb="8">
      <t>ツマ</t>
    </rPh>
    <rPh sb="9" eb="12">
      <t>ニンチショウ</t>
    </rPh>
    <rPh sb="13" eb="14">
      <t>オット</t>
    </rPh>
    <rPh sb="15" eb="17">
      <t>カイゴ</t>
    </rPh>
    <rPh sb="24" eb="25">
      <t>ツマ</t>
    </rPh>
    <rPh sb="26" eb="27">
      <t>ホウ</t>
    </rPh>
    <rPh sb="28" eb="30">
      <t>アシコシ</t>
    </rPh>
    <rPh sb="31" eb="32">
      <t>ワル</t>
    </rPh>
    <rPh sb="34" eb="36">
      <t>ホンニン</t>
    </rPh>
    <rPh sb="37" eb="38">
      <t>オット</t>
    </rPh>
    <rPh sb="40" eb="42">
      <t>アシコシ</t>
    </rPh>
    <rPh sb="43" eb="45">
      <t>タッシャ</t>
    </rPh>
    <rPh sb="51" eb="52">
      <t>ツマ</t>
    </rPh>
    <rPh sb="53" eb="54">
      <t>デ</t>
    </rPh>
    <rPh sb="57" eb="58">
      <t>サイ</t>
    </rPh>
    <rPh sb="59" eb="61">
      <t>ユクエ</t>
    </rPh>
    <rPh sb="61" eb="63">
      <t>フメイ</t>
    </rPh>
    <rPh sb="69" eb="71">
      <t>ヒンパツ</t>
    </rPh>
    <rPh sb="77" eb="80">
      <t>イッチュウヤ</t>
    </rPh>
    <rPh sb="80" eb="82">
      <t>レンゾク</t>
    </rPh>
    <rPh sb="82" eb="84">
      <t>フメイ</t>
    </rPh>
    <rPh sb="89" eb="90">
      <t>サガ</t>
    </rPh>
    <rPh sb="103" eb="105">
      <t>ザイタク</t>
    </rPh>
    <phoneticPr fontId="1"/>
  </si>
  <si>
    <t>認知症状が進行し、帰宅困難になり警察に保護されることが続いている。妻はサービス利用に消極的で、危機感がない。このままの生活、支援で良いのだろうか。</t>
    <rPh sb="0" eb="2">
      <t>ニンチ</t>
    </rPh>
    <rPh sb="2" eb="4">
      <t>ショウジョウ</t>
    </rPh>
    <rPh sb="5" eb="7">
      <t>シンコウ</t>
    </rPh>
    <rPh sb="9" eb="11">
      <t>キタク</t>
    </rPh>
    <rPh sb="11" eb="13">
      <t>コンナン</t>
    </rPh>
    <rPh sb="16" eb="18">
      <t>ケイサツ</t>
    </rPh>
    <rPh sb="19" eb="21">
      <t>ホゴ</t>
    </rPh>
    <rPh sb="27" eb="28">
      <t>ツヅ</t>
    </rPh>
    <rPh sb="33" eb="34">
      <t>ツマ</t>
    </rPh>
    <rPh sb="39" eb="41">
      <t>リヨウ</t>
    </rPh>
    <rPh sb="42" eb="44">
      <t>ショウキョク</t>
    </rPh>
    <rPh sb="44" eb="45">
      <t>テキ</t>
    </rPh>
    <rPh sb="47" eb="50">
      <t>キキカン</t>
    </rPh>
    <rPh sb="59" eb="61">
      <t>セイカツ</t>
    </rPh>
    <rPh sb="62" eb="64">
      <t>シエン</t>
    </rPh>
    <rPh sb="65" eb="66">
      <t>ヨ</t>
    </rPh>
    <phoneticPr fontId="1"/>
  </si>
  <si>
    <t xml:space="preserve">・行方不明により事故等の危険性が高まっているので、このままの状況での在宅生活は適切ではない。
・妻に支援が必要な状況になっているが、支援の受け入れや、子等の支援も困難な状況であり、本人の介護保険の区分変更をし、施設入所を早急に検討する必要がある。
・妻の理解を得て、予定されているショートステイの延長の検討をする。
・行方不明時の連絡体制の再確認。
</t>
    <rPh sb="1" eb="3">
      <t>ユクエ</t>
    </rPh>
    <rPh sb="3" eb="5">
      <t>フメイ</t>
    </rPh>
    <rPh sb="8" eb="10">
      <t>ジコ</t>
    </rPh>
    <rPh sb="10" eb="11">
      <t>トウ</t>
    </rPh>
    <rPh sb="12" eb="15">
      <t>キケンセイ</t>
    </rPh>
    <rPh sb="16" eb="17">
      <t>タカ</t>
    </rPh>
    <rPh sb="30" eb="32">
      <t>ジョウキョウ</t>
    </rPh>
    <rPh sb="34" eb="36">
      <t>ザイタク</t>
    </rPh>
    <rPh sb="36" eb="38">
      <t>セイカツ</t>
    </rPh>
    <rPh sb="39" eb="41">
      <t>テキセツ</t>
    </rPh>
    <rPh sb="48" eb="49">
      <t>ツマ</t>
    </rPh>
    <rPh sb="50" eb="52">
      <t>シエン</t>
    </rPh>
    <rPh sb="53" eb="55">
      <t>ヒツヨウ</t>
    </rPh>
    <rPh sb="56" eb="58">
      <t>ジョウキョウ</t>
    </rPh>
    <rPh sb="66" eb="68">
      <t>シエン</t>
    </rPh>
    <rPh sb="69" eb="70">
      <t>ウ</t>
    </rPh>
    <rPh sb="71" eb="72">
      <t>イ</t>
    </rPh>
    <rPh sb="75" eb="76">
      <t>コ</t>
    </rPh>
    <rPh sb="76" eb="77">
      <t>ラ</t>
    </rPh>
    <rPh sb="78" eb="80">
      <t>シエン</t>
    </rPh>
    <rPh sb="81" eb="83">
      <t>コンナン</t>
    </rPh>
    <rPh sb="84" eb="86">
      <t>ジョウキョウ</t>
    </rPh>
    <rPh sb="90" eb="92">
      <t>ホンニン</t>
    </rPh>
    <rPh sb="93" eb="95">
      <t>カイゴ</t>
    </rPh>
    <rPh sb="95" eb="97">
      <t>ホケン</t>
    </rPh>
    <rPh sb="98" eb="100">
      <t>クブン</t>
    </rPh>
    <rPh sb="100" eb="102">
      <t>ヘンコウ</t>
    </rPh>
    <rPh sb="105" eb="107">
      <t>シセツ</t>
    </rPh>
    <rPh sb="107" eb="109">
      <t>ニュウショ</t>
    </rPh>
    <rPh sb="110" eb="112">
      <t>ソウキュウ</t>
    </rPh>
    <rPh sb="113" eb="115">
      <t>ケントウ</t>
    </rPh>
    <rPh sb="117" eb="119">
      <t>ヒツヨウ</t>
    </rPh>
    <rPh sb="125" eb="126">
      <t>ツマ</t>
    </rPh>
    <rPh sb="127" eb="129">
      <t>リカイ</t>
    </rPh>
    <rPh sb="130" eb="131">
      <t>エ</t>
    </rPh>
    <rPh sb="133" eb="135">
      <t>ヨテイ</t>
    </rPh>
    <rPh sb="148" eb="150">
      <t>エンチョウ</t>
    </rPh>
    <rPh sb="151" eb="153">
      <t>ケントウ</t>
    </rPh>
    <rPh sb="159" eb="161">
      <t>ユクエ</t>
    </rPh>
    <rPh sb="161" eb="163">
      <t>フメイ</t>
    </rPh>
    <rPh sb="163" eb="164">
      <t>ジ</t>
    </rPh>
    <rPh sb="165" eb="167">
      <t>レンラク</t>
    </rPh>
    <rPh sb="167" eb="169">
      <t>タイセイ</t>
    </rPh>
    <rPh sb="170" eb="173">
      <t>サイカクニン</t>
    </rPh>
    <phoneticPr fontId="1"/>
  </si>
  <si>
    <t>高齢者世帯（老々介護・認々介護）</t>
  </si>
  <si>
    <t>難聴と認知症がある1人暮らしの高齢者女性の地域での生活を継続させるために</t>
    <rPh sb="0" eb="2">
      <t>ナンチョウ</t>
    </rPh>
    <rPh sb="3" eb="6">
      <t>ニンチショウ</t>
    </rPh>
    <rPh sb="9" eb="11">
      <t>ヒトリ</t>
    </rPh>
    <rPh sb="11" eb="12">
      <t>ク</t>
    </rPh>
    <rPh sb="15" eb="18">
      <t>コウレイシャ</t>
    </rPh>
    <rPh sb="18" eb="20">
      <t>ジョセイ</t>
    </rPh>
    <rPh sb="21" eb="23">
      <t>チイキ</t>
    </rPh>
    <rPh sb="25" eb="27">
      <t>セイカツ</t>
    </rPh>
    <rPh sb="28" eb="30">
      <t>ケイゾク</t>
    </rPh>
    <phoneticPr fontId="1"/>
  </si>
  <si>
    <t>心身の状況に軽度の生活困難があり、介護保険等のサービス利用と別居家族の支援を受け一人暮らしをしている方。元々激しい性格と近隣者にも知られている方だが、夜中のTV騒音の苦情や、夕方の怒鳴り声、夜間の外歩きなど、近隣者から心配の声が上がった。地域で問題なく生活するために。</t>
    <rPh sb="0" eb="2">
      <t>シンシン</t>
    </rPh>
    <rPh sb="3" eb="5">
      <t>ジョウキョウ</t>
    </rPh>
    <rPh sb="6" eb="8">
      <t>ケイド</t>
    </rPh>
    <rPh sb="9" eb="11">
      <t>セイカツ</t>
    </rPh>
    <rPh sb="11" eb="13">
      <t>コンナン</t>
    </rPh>
    <rPh sb="17" eb="19">
      <t>カイゴ</t>
    </rPh>
    <rPh sb="19" eb="21">
      <t>ホケン</t>
    </rPh>
    <rPh sb="21" eb="22">
      <t>トウ</t>
    </rPh>
    <rPh sb="27" eb="29">
      <t>リヨウ</t>
    </rPh>
    <rPh sb="30" eb="32">
      <t>ベッキョ</t>
    </rPh>
    <rPh sb="32" eb="34">
      <t>カゾク</t>
    </rPh>
    <rPh sb="35" eb="37">
      <t>シエン</t>
    </rPh>
    <rPh sb="38" eb="39">
      <t>ウ</t>
    </rPh>
    <rPh sb="40" eb="42">
      <t>ヒトリ</t>
    </rPh>
    <rPh sb="42" eb="43">
      <t>ク</t>
    </rPh>
    <rPh sb="50" eb="51">
      <t>カタ</t>
    </rPh>
    <rPh sb="52" eb="54">
      <t>モトモト</t>
    </rPh>
    <rPh sb="54" eb="55">
      <t>ハゲ</t>
    </rPh>
    <rPh sb="57" eb="59">
      <t>セイカク</t>
    </rPh>
    <rPh sb="60" eb="62">
      <t>キンリン</t>
    </rPh>
    <rPh sb="62" eb="63">
      <t>シャ</t>
    </rPh>
    <rPh sb="65" eb="66">
      <t>シ</t>
    </rPh>
    <rPh sb="71" eb="72">
      <t>カタ</t>
    </rPh>
    <rPh sb="75" eb="77">
      <t>ヨナカ</t>
    </rPh>
    <rPh sb="80" eb="82">
      <t>ソウオン</t>
    </rPh>
    <rPh sb="83" eb="85">
      <t>クジョウ</t>
    </rPh>
    <rPh sb="87" eb="89">
      <t>ユウガタ</t>
    </rPh>
    <rPh sb="90" eb="92">
      <t>ドナ</t>
    </rPh>
    <rPh sb="93" eb="94">
      <t>ゴエ</t>
    </rPh>
    <rPh sb="95" eb="97">
      <t>ヤカン</t>
    </rPh>
    <rPh sb="98" eb="100">
      <t>ソトアル</t>
    </rPh>
    <rPh sb="104" eb="106">
      <t>キンリン</t>
    </rPh>
    <rPh sb="106" eb="107">
      <t>シャ</t>
    </rPh>
    <rPh sb="109" eb="111">
      <t>シンパイ</t>
    </rPh>
    <rPh sb="112" eb="113">
      <t>コエ</t>
    </rPh>
    <rPh sb="114" eb="115">
      <t>ア</t>
    </rPh>
    <rPh sb="119" eb="121">
      <t>チイキ</t>
    </rPh>
    <rPh sb="122" eb="124">
      <t>モンダイ</t>
    </rPh>
    <rPh sb="126" eb="128">
      <t>セイカツ</t>
    </rPh>
    <phoneticPr fontId="1"/>
  </si>
  <si>
    <t>近隣者が状況を心配したり、夜中のTV騒音を止めてもらいたいと思っているが、本人に直接言うことができない。近隣者の理解と見守りが必要。</t>
    <rPh sb="0" eb="2">
      <t>キンリン</t>
    </rPh>
    <rPh sb="2" eb="3">
      <t>シャ</t>
    </rPh>
    <rPh sb="4" eb="6">
      <t>ジョウキョウ</t>
    </rPh>
    <rPh sb="7" eb="9">
      <t>シンパイ</t>
    </rPh>
    <rPh sb="13" eb="15">
      <t>ヨナカ</t>
    </rPh>
    <rPh sb="18" eb="20">
      <t>ソウオン</t>
    </rPh>
    <rPh sb="21" eb="22">
      <t>ヤ</t>
    </rPh>
    <rPh sb="30" eb="31">
      <t>オモ</t>
    </rPh>
    <rPh sb="37" eb="39">
      <t>ホンニン</t>
    </rPh>
    <rPh sb="40" eb="42">
      <t>チョクセツ</t>
    </rPh>
    <rPh sb="42" eb="43">
      <t>イ</t>
    </rPh>
    <rPh sb="52" eb="54">
      <t>キンリン</t>
    </rPh>
    <rPh sb="54" eb="55">
      <t>シャ</t>
    </rPh>
    <rPh sb="56" eb="58">
      <t>リカイ</t>
    </rPh>
    <rPh sb="59" eb="61">
      <t>ミマモ</t>
    </rPh>
    <rPh sb="63" eb="65">
      <t>ヒツヨウ</t>
    </rPh>
    <phoneticPr fontId="1"/>
  </si>
  <si>
    <t>・難聴のため大声で話しているが大声に問題はない。
・まずは、本人の生活状況を見直し、早めに就寝できる生活や夜間外出の必要性のない生活の実現をケアマネが一緒に考え支援する。
・近隣者へは民生委員から、状況等を伝え近隣の不安を軽減する。
・近隣者へ引き続きの見守りをお願いする。</t>
    <rPh sb="1" eb="3">
      <t>ナンチョウ</t>
    </rPh>
    <rPh sb="6" eb="8">
      <t>オオゴエ</t>
    </rPh>
    <rPh sb="9" eb="10">
      <t>ハナ</t>
    </rPh>
    <rPh sb="15" eb="17">
      <t>オオゴエ</t>
    </rPh>
    <rPh sb="18" eb="20">
      <t>モンダイ</t>
    </rPh>
    <rPh sb="30" eb="32">
      <t>ホンニン</t>
    </rPh>
    <rPh sb="33" eb="35">
      <t>セイカツ</t>
    </rPh>
    <rPh sb="35" eb="37">
      <t>ジョウキョウ</t>
    </rPh>
    <rPh sb="38" eb="40">
      <t>ミナオ</t>
    </rPh>
    <rPh sb="42" eb="43">
      <t>ハヤ</t>
    </rPh>
    <rPh sb="45" eb="47">
      <t>シュウシン</t>
    </rPh>
    <rPh sb="50" eb="52">
      <t>セイカツ</t>
    </rPh>
    <phoneticPr fontId="1"/>
  </si>
  <si>
    <t>要介護３</t>
    <rPh sb="0" eb="3">
      <t>ヨウカイゴ</t>
    </rPh>
    <phoneticPr fontId="1"/>
  </si>
  <si>
    <t>行方不明のリスクのある高齢者が地域で安全に暮らし続けるために</t>
    <rPh sb="0" eb="2">
      <t>ユクエ</t>
    </rPh>
    <rPh sb="2" eb="4">
      <t>フメイ</t>
    </rPh>
    <rPh sb="11" eb="14">
      <t>コウレイシャ</t>
    </rPh>
    <rPh sb="15" eb="17">
      <t>チイキ</t>
    </rPh>
    <rPh sb="18" eb="20">
      <t>アンゼン</t>
    </rPh>
    <rPh sb="21" eb="22">
      <t>ク</t>
    </rPh>
    <rPh sb="24" eb="25">
      <t>ツヅ</t>
    </rPh>
    <phoneticPr fontId="1"/>
  </si>
  <si>
    <t>認知症があり、日常生活全般に見守り支援が必要な方。日中独居になるが、自宅から一人で外出し外にぼーっと立っている事が数回あった。外出時の危険防止について。</t>
    <rPh sb="0" eb="3">
      <t>ニンチショウ</t>
    </rPh>
    <rPh sb="7" eb="9">
      <t>ニチジョウ</t>
    </rPh>
    <rPh sb="9" eb="11">
      <t>セイカツ</t>
    </rPh>
    <rPh sb="11" eb="13">
      <t>ゼンパン</t>
    </rPh>
    <rPh sb="14" eb="16">
      <t>ミマモ</t>
    </rPh>
    <rPh sb="17" eb="19">
      <t>シエン</t>
    </rPh>
    <rPh sb="20" eb="22">
      <t>ヒツヨウ</t>
    </rPh>
    <rPh sb="23" eb="24">
      <t>カタ</t>
    </rPh>
    <rPh sb="25" eb="27">
      <t>ニッチュウ</t>
    </rPh>
    <rPh sb="27" eb="29">
      <t>ドッキョ</t>
    </rPh>
    <rPh sb="34" eb="36">
      <t>ジタク</t>
    </rPh>
    <rPh sb="38" eb="40">
      <t>ヒトリ</t>
    </rPh>
    <rPh sb="41" eb="43">
      <t>ガイシュツ</t>
    </rPh>
    <rPh sb="44" eb="45">
      <t>ソト</t>
    </rPh>
    <rPh sb="50" eb="51">
      <t>タ</t>
    </rPh>
    <rPh sb="55" eb="56">
      <t>コト</t>
    </rPh>
    <rPh sb="57" eb="59">
      <t>スウカイ</t>
    </rPh>
    <rPh sb="63" eb="65">
      <t>ガイシュツ</t>
    </rPh>
    <rPh sb="65" eb="66">
      <t>ジ</t>
    </rPh>
    <rPh sb="67" eb="69">
      <t>キケン</t>
    </rPh>
    <rPh sb="69" eb="71">
      <t>ボウシ</t>
    </rPh>
    <phoneticPr fontId="1"/>
  </si>
  <si>
    <t>息子さんの帰宅を待つ等が理由の外出と思われるが、交通量の多い道路に面しており、交通事故に巻き込まれる恐れがある。遠方まで行くと帰宅できない可能性が高い。息子さんの介護負担が大きい。本人の様子を不審に思う近隣者があると思われる。</t>
    <rPh sb="0" eb="2">
      <t>ムスコ</t>
    </rPh>
    <rPh sb="5" eb="7">
      <t>キタク</t>
    </rPh>
    <rPh sb="8" eb="9">
      <t>マ</t>
    </rPh>
    <rPh sb="10" eb="11">
      <t>トウ</t>
    </rPh>
    <rPh sb="12" eb="14">
      <t>リユウ</t>
    </rPh>
    <rPh sb="15" eb="17">
      <t>ガイシュツ</t>
    </rPh>
    <rPh sb="18" eb="19">
      <t>オモ</t>
    </rPh>
    <rPh sb="24" eb="26">
      <t>コウツウ</t>
    </rPh>
    <rPh sb="26" eb="27">
      <t>リョウ</t>
    </rPh>
    <rPh sb="28" eb="29">
      <t>オオ</t>
    </rPh>
    <rPh sb="30" eb="32">
      <t>ドウロ</t>
    </rPh>
    <rPh sb="33" eb="34">
      <t>メン</t>
    </rPh>
    <rPh sb="39" eb="41">
      <t>コウツウ</t>
    </rPh>
    <rPh sb="41" eb="43">
      <t>ジコ</t>
    </rPh>
    <rPh sb="44" eb="45">
      <t>マ</t>
    </rPh>
    <rPh sb="46" eb="47">
      <t>コ</t>
    </rPh>
    <rPh sb="50" eb="51">
      <t>オソ</t>
    </rPh>
    <rPh sb="56" eb="58">
      <t>エンポウ</t>
    </rPh>
    <rPh sb="60" eb="61">
      <t>イ</t>
    </rPh>
    <rPh sb="63" eb="65">
      <t>キタク</t>
    </rPh>
    <rPh sb="69" eb="72">
      <t>カノウセイ</t>
    </rPh>
    <rPh sb="73" eb="74">
      <t>タカ</t>
    </rPh>
    <rPh sb="76" eb="78">
      <t>ムスコ</t>
    </rPh>
    <rPh sb="81" eb="83">
      <t>カイゴ</t>
    </rPh>
    <rPh sb="83" eb="85">
      <t>フタン</t>
    </rPh>
    <rPh sb="86" eb="87">
      <t>オオ</t>
    </rPh>
    <rPh sb="90" eb="92">
      <t>ホンニン</t>
    </rPh>
    <rPh sb="93" eb="95">
      <t>ヨウス</t>
    </rPh>
    <rPh sb="96" eb="98">
      <t>フシン</t>
    </rPh>
    <rPh sb="99" eb="100">
      <t>オモ</t>
    </rPh>
    <rPh sb="101" eb="103">
      <t>キンリン</t>
    </rPh>
    <rPh sb="103" eb="104">
      <t>シャ</t>
    </rPh>
    <rPh sb="108" eb="109">
      <t>オモ</t>
    </rPh>
    <phoneticPr fontId="1"/>
  </si>
  <si>
    <t>・介護保険のサービス利用で生活支援、介護者支援を継続する。
・自主防災見守り活動へ情報提供し、見守り活動時の協力等を求める。
・自治会長やコンビニ等直接息子さんも話をする。
・徘徊SOSの事前申請を行う。衣服や持ち物への氏名や連絡先の記入。
・上記の記入はデイ等関係者も協力し、息子さんの負担を減らす。
・行方不明時の連絡体制協力の確認。</t>
    <rPh sb="1" eb="3">
      <t>カイゴ</t>
    </rPh>
    <rPh sb="3" eb="5">
      <t>ホケン</t>
    </rPh>
    <rPh sb="10" eb="12">
      <t>リヨウ</t>
    </rPh>
    <rPh sb="13" eb="15">
      <t>セイカツ</t>
    </rPh>
    <rPh sb="15" eb="17">
      <t>シエン</t>
    </rPh>
    <rPh sb="18" eb="21">
      <t>カイゴシャ</t>
    </rPh>
    <rPh sb="21" eb="23">
      <t>シエン</t>
    </rPh>
    <rPh sb="24" eb="26">
      <t>ケイゾク</t>
    </rPh>
    <rPh sb="31" eb="33">
      <t>ジシュ</t>
    </rPh>
    <rPh sb="33" eb="35">
      <t>ボウサイ</t>
    </rPh>
    <rPh sb="35" eb="37">
      <t>ミマモ</t>
    </rPh>
    <rPh sb="38" eb="40">
      <t>カツドウ</t>
    </rPh>
    <rPh sb="41" eb="43">
      <t>ジョウホウ</t>
    </rPh>
    <rPh sb="43" eb="45">
      <t>テイキョウ</t>
    </rPh>
    <rPh sb="47" eb="49">
      <t>ミマモ</t>
    </rPh>
    <rPh sb="50" eb="52">
      <t>カツドウ</t>
    </rPh>
    <rPh sb="52" eb="53">
      <t>ジ</t>
    </rPh>
    <rPh sb="54" eb="56">
      <t>キョウリョク</t>
    </rPh>
    <rPh sb="56" eb="57">
      <t>トウ</t>
    </rPh>
    <rPh sb="58" eb="59">
      <t>モト</t>
    </rPh>
    <rPh sb="64" eb="67">
      <t>ジチカイ</t>
    </rPh>
    <rPh sb="67" eb="68">
      <t>チョウ</t>
    </rPh>
    <rPh sb="73" eb="74">
      <t>トウ</t>
    </rPh>
    <rPh sb="74" eb="76">
      <t>チョクセツ</t>
    </rPh>
    <rPh sb="76" eb="78">
      <t>ムスコ</t>
    </rPh>
    <rPh sb="81" eb="82">
      <t>ハナシ</t>
    </rPh>
    <rPh sb="88" eb="90">
      <t>ハイカイ</t>
    </rPh>
    <rPh sb="94" eb="96">
      <t>ジゼン</t>
    </rPh>
    <rPh sb="96" eb="98">
      <t>シンセイ</t>
    </rPh>
    <rPh sb="99" eb="100">
      <t>オコナ</t>
    </rPh>
    <rPh sb="102" eb="104">
      <t>イフク</t>
    </rPh>
    <rPh sb="105" eb="106">
      <t>モ</t>
    </rPh>
    <rPh sb="107" eb="108">
      <t>モノ</t>
    </rPh>
    <rPh sb="110" eb="112">
      <t>シメイ</t>
    </rPh>
    <rPh sb="113" eb="116">
      <t>レンラクサキ</t>
    </rPh>
    <rPh sb="117" eb="119">
      <t>キニュウ</t>
    </rPh>
    <rPh sb="122" eb="124">
      <t>ジョウキ</t>
    </rPh>
    <rPh sb="125" eb="127">
      <t>キニュウ</t>
    </rPh>
    <rPh sb="130" eb="131">
      <t>トウ</t>
    </rPh>
    <rPh sb="131" eb="134">
      <t>カンケイシャ</t>
    </rPh>
    <rPh sb="135" eb="137">
      <t>キョウリョク</t>
    </rPh>
    <rPh sb="139" eb="141">
      <t>ムスコ</t>
    </rPh>
    <rPh sb="144" eb="146">
      <t>フタン</t>
    </rPh>
    <rPh sb="147" eb="148">
      <t>ヘ</t>
    </rPh>
    <rPh sb="153" eb="155">
      <t>ユクエ</t>
    </rPh>
    <rPh sb="155" eb="157">
      <t>フメイ</t>
    </rPh>
    <rPh sb="157" eb="158">
      <t>ジ</t>
    </rPh>
    <rPh sb="159" eb="161">
      <t>レンラク</t>
    </rPh>
    <rPh sb="161" eb="163">
      <t>タイセイ</t>
    </rPh>
    <rPh sb="163" eb="165">
      <t>キョウリョク</t>
    </rPh>
    <rPh sb="166" eb="168">
      <t>カクニン</t>
    </rPh>
    <phoneticPr fontId="1"/>
  </si>
  <si>
    <t>地域での1人暮らしを支えるために</t>
    <rPh sb="0" eb="2">
      <t>チイキ</t>
    </rPh>
    <rPh sb="4" eb="6">
      <t>ヒトリ</t>
    </rPh>
    <rPh sb="6" eb="7">
      <t>ク</t>
    </rPh>
    <rPh sb="10" eb="11">
      <t>ササ</t>
    </rPh>
    <phoneticPr fontId="1"/>
  </si>
  <si>
    <t>家族に対する執拗な被害妄想があり、家族支援が困難になっている方。地域の方が本人の言うことを真に受け困ることがある。地域の問題にならず一人暮らしを継続するための支援について。</t>
    <rPh sb="0" eb="2">
      <t>カゾク</t>
    </rPh>
    <rPh sb="3" eb="4">
      <t>タイ</t>
    </rPh>
    <rPh sb="6" eb="8">
      <t>シツヨウ</t>
    </rPh>
    <rPh sb="9" eb="11">
      <t>ヒガイ</t>
    </rPh>
    <rPh sb="11" eb="13">
      <t>モウソウ</t>
    </rPh>
    <rPh sb="17" eb="19">
      <t>カゾク</t>
    </rPh>
    <rPh sb="19" eb="21">
      <t>シエン</t>
    </rPh>
    <rPh sb="22" eb="24">
      <t>コンナン</t>
    </rPh>
    <rPh sb="30" eb="31">
      <t>カタ</t>
    </rPh>
    <rPh sb="32" eb="34">
      <t>チイキ</t>
    </rPh>
    <rPh sb="35" eb="36">
      <t>カタ</t>
    </rPh>
    <rPh sb="37" eb="39">
      <t>ホンニン</t>
    </rPh>
    <rPh sb="40" eb="41">
      <t>イ</t>
    </rPh>
    <rPh sb="45" eb="46">
      <t>マ</t>
    </rPh>
    <rPh sb="47" eb="48">
      <t>ウ</t>
    </rPh>
    <rPh sb="49" eb="50">
      <t>コマ</t>
    </rPh>
    <rPh sb="57" eb="59">
      <t>チイキ</t>
    </rPh>
    <rPh sb="60" eb="62">
      <t>モンダイ</t>
    </rPh>
    <rPh sb="66" eb="68">
      <t>ヒトリ</t>
    </rPh>
    <rPh sb="68" eb="69">
      <t>ク</t>
    </rPh>
    <rPh sb="72" eb="74">
      <t>ケイゾク</t>
    </rPh>
    <rPh sb="79" eb="81">
      <t>シエン</t>
    </rPh>
    <phoneticPr fontId="1"/>
  </si>
  <si>
    <t>他者との関係を維持することが不得手で、地域との交流はあまりないが、足が悪く転倒リスクもある。家族支援が困難な状況で一人暮らしを継続するためには、地域の方の理解と見守りが必要。</t>
    <rPh sb="0" eb="2">
      <t>タシャ</t>
    </rPh>
    <rPh sb="4" eb="6">
      <t>カンケイ</t>
    </rPh>
    <rPh sb="7" eb="9">
      <t>イジ</t>
    </rPh>
    <rPh sb="14" eb="17">
      <t>フエテ</t>
    </rPh>
    <rPh sb="19" eb="21">
      <t>チイキ</t>
    </rPh>
    <rPh sb="23" eb="25">
      <t>コウリュウ</t>
    </rPh>
    <rPh sb="33" eb="34">
      <t>アシ</t>
    </rPh>
    <rPh sb="35" eb="36">
      <t>ワル</t>
    </rPh>
    <rPh sb="37" eb="39">
      <t>テントウ</t>
    </rPh>
    <rPh sb="46" eb="48">
      <t>カゾク</t>
    </rPh>
    <rPh sb="48" eb="50">
      <t>シエン</t>
    </rPh>
    <rPh sb="51" eb="53">
      <t>コンナン</t>
    </rPh>
    <rPh sb="54" eb="56">
      <t>ジョウキョウ</t>
    </rPh>
    <rPh sb="57" eb="59">
      <t>ヒトリ</t>
    </rPh>
    <rPh sb="59" eb="60">
      <t>ク</t>
    </rPh>
    <rPh sb="63" eb="65">
      <t>ケイゾク</t>
    </rPh>
    <rPh sb="72" eb="74">
      <t>チイキ</t>
    </rPh>
    <rPh sb="75" eb="76">
      <t>カタ</t>
    </rPh>
    <rPh sb="77" eb="79">
      <t>リカイ</t>
    </rPh>
    <rPh sb="80" eb="82">
      <t>ミマモ</t>
    </rPh>
    <rPh sb="84" eb="86">
      <t>ヒツヨウ</t>
    </rPh>
    <phoneticPr fontId="1"/>
  </si>
  <si>
    <t xml:space="preserve">・介護保険関係者中心に支援するが、地域の関係者とも協力し、近隣トラブルを防止する。
・地域の人からさりげない見守りを受け困ったときは連絡してもらうために情報の共有、見守り依頼等を行う。
・家族の介護負担を軽減すると同時に、本人と家族の関係を維持し、いざという時は家族に動いてもらう。
・緊急時の連絡体制の具体的な確認と協力依頼。
</t>
    <rPh sb="8" eb="10">
      <t>チュウシン</t>
    </rPh>
    <rPh sb="11" eb="13">
      <t>シエン</t>
    </rPh>
    <rPh sb="17" eb="19">
      <t>チイキ</t>
    </rPh>
    <rPh sb="20" eb="22">
      <t>カンケイ</t>
    </rPh>
    <rPh sb="22" eb="23">
      <t>シャ</t>
    </rPh>
    <rPh sb="25" eb="27">
      <t>キョウリョク</t>
    </rPh>
    <rPh sb="29" eb="31">
      <t>キンリン</t>
    </rPh>
    <rPh sb="36" eb="38">
      <t>ボウシ</t>
    </rPh>
    <rPh sb="43" eb="45">
      <t>チイキ</t>
    </rPh>
    <rPh sb="46" eb="47">
      <t>ヒト</t>
    </rPh>
    <rPh sb="54" eb="56">
      <t>ミマモ</t>
    </rPh>
    <rPh sb="58" eb="59">
      <t>ウ</t>
    </rPh>
    <rPh sb="60" eb="61">
      <t>コマ</t>
    </rPh>
    <rPh sb="66" eb="68">
      <t>レンラク</t>
    </rPh>
    <rPh sb="76" eb="78">
      <t>ジョウホウ</t>
    </rPh>
    <rPh sb="79" eb="81">
      <t>キョウユウ</t>
    </rPh>
    <rPh sb="82" eb="84">
      <t>ミマモ</t>
    </rPh>
    <rPh sb="85" eb="87">
      <t>イライ</t>
    </rPh>
    <rPh sb="87" eb="88">
      <t>トウ</t>
    </rPh>
    <rPh sb="89" eb="90">
      <t>オコナ</t>
    </rPh>
    <rPh sb="94" eb="96">
      <t>カゾク</t>
    </rPh>
    <rPh sb="97" eb="99">
      <t>カイゴ</t>
    </rPh>
    <rPh sb="99" eb="101">
      <t>フタン</t>
    </rPh>
    <rPh sb="102" eb="104">
      <t>ケイゲン</t>
    </rPh>
    <rPh sb="107" eb="109">
      <t>ドウジ</t>
    </rPh>
    <rPh sb="111" eb="113">
      <t>ホンニン</t>
    </rPh>
    <rPh sb="114" eb="116">
      <t>カゾク</t>
    </rPh>
    <rPh sb="117" eb="119">
      <t>カンケイ</t>
    </rPh>
    <rPh sb="120" eb="122">
      <t>イジ</t>
    </rPh>
    <rPh sb="129" eb="130">
      <t>トキ</t>
    </rPh>
    <rPh sb="131" eb="133">
      <t>カゾク</t>
    </rPh>
    <rPh sb="134" eb="135">
      <t>ウゴ</t>
    </rPh>
    <rPh sb="143" eb="146">
      <t>キンキュウジ</t>
    </rPh>
    <rPh sb="147" eb="149">
      <t>レンラク</t>
    </rPh>
    <rPh sb="149" eb="151">
      <t>タイセイ</t>
    </rPh>
    <rPh sb="152" eb="155">
      <t>グタイテキ</t>
    </rPh>
    <rPh sb="156" eb="158">
      <t>カクニン</t>
    </rPh>
    <rPh sb="159" eb="161">
      <t>キョウリョク</t>
    </rPh>
    <rPh sb="161" eb="163">
      <t>イライ</t>
    </rPh>
    <phoneticPr fontId="1"/>
  </si>
  <si>
    <t>地域住民と家族との仲立ち支援</t>
    <rPh sb="0" eb="2">
      <t>チイキ</t>
    </rPh>
    <rPh sb="2" eb="4">
      <t>ジュウミン</t>
    </rPh>
    <rPh sb="5" eb="7">
      <t>カゾク</t>
    </rPh>
    <rPh sb="9" eb="11">
      <t>ナカダ</t>
    </rPh>
    <rPh sb="12" eb="14">
      <t>シエン</t>
    </rPh>
    <phoneticPr fontId="1"/>
  </si>
  <si>
    <t>在宅生活継続のための見守りや支援を検討する。</t>
    <rPh sb="0" eb="2">
      <t>ザイタク</t>
    </rPh>
    <rPh sb="2" eb="4">
      <t>セイカツ</t>
    </rPh>
    <rPh sb="4" eb="6">
      <t>ケイゾク</t>
    </rPh>
    <rPh sb="10" eb="12">
      <t>ミマモ</t>
    </rPh>
    <rPh sb="14" eb="16">
      <t>シエン</t>
    </rPh>
    <rPh sb="17" eb="19">
      <t>ケントウ</t>
    </rPh>
    <phoneticPr fontId="1"/>
  </si>
  <si>
    <t>認知症のある1人暮らし高齢者。元々の性格もあるが、デイサービスや近隣者への暴言が目立つようになってきた。サービス利用や近隣関係を継続するための支援について。</t>
    <rPh sb="0" eb="3">
      <t>ニンチショウ</t>
    </rPh>
    <rPh sb="6" eb="8">
      <t>ヒトリ</t>
    </rPh>
    <rPh sb="8" eb="9">
      <t>ク</t>
    </rPh>
    <rPh sb="11" eb="14">
      <t>コウレイシャ</t>
    </rPh>
    <rPh sb="15" eb="17">
      <t>モトモト</t>
    </rPh>
    <rPh sb="18" eb="20">
      <t>セイカク</t>
    </rPh>
    <rPh sb="32" eb="34">
      <t>キンリン</t>
    </rPh>
    <rPh sb="34" eb="35">
      <t>シャ</t>
    </rPh>
    <rPh sb="37" eb="39">
      <t>ボウゲン</t>
    </rPh>
    <rPh sb="40" eb="42">
      <t>メダ</t>
    </rPh>
    <rPh sb="56" eb="58">
      <t>リヨウ</t>
    </rPh>
    <rPh sb="59" eb="61">
      <t>キンリン</t>
    </rPh>
    <rPh sb="61" eb="63">
      <t>カンケイ</t>
    </rPh>
    <rPh sb="64" eb="66">
      <t>ケイゾク</t>
    </rPh>
    <rPh sb="71" eb="73">
      <t>シエン</t>
    </rPh>
    <phoneticPr fontId="1"/>
  </si>
  <si>
    <t>本人の自覚のない暴言で人間関係を壊す恐れがある。認知症の進行で今後もトラブルや生活困難が起きる可能性がある。家族同居はできず施設入所も困難と思われるため、一人暮らしを継続したい。</t>
    <rPh sb="0" eb="2">
      <t>ホンニン</t>
    </rPh>
    <rPh sb="3" eb="5">
      <t>ジカク</t>
    </rPh>
    <rPh sb="8" eb="10">
      <t>ボウゲン</t>
    </rPh>
    <rPh sb="11" eb="13">
      <t>ニンゲン</t>
    </rPh>
    <rPh sb="13" eb="15">
      <t>カンケイ</t>
    </rPh>
    <rPh sb="16" eb="17">
      <t>コワ</t>
    </rPh>
    <rPh sb="18" eb="19">
      <t>オソ</t>
    </rPh>
    <rPh sb="24" eb="27">
      <t>ニンチショウ</t>
    </rPh>
    <rPh sb="28" eb="30">
      <t>シンコウ</t>
    </rPh>
    <rPh sb="31" eb="33">
      <t>コンゴ</t>
    </rPh>
    <rPh sb="39" eb="41">
      <t>セイカツ</t>
    </rPh>
    <rPh sb="41" eb="43">
      <t>コンナン</t>
    </rPh>
    <rPh sb="44" eb="45">
      <t>オ</t>
    </rPh>
    <rPh sb="47" eb="50">
      <t>カノウセイ</t>
    </rPh>
    <rPh sb="54" eb="56">
      <t>カゾク</t>
    </rPh>
    <rPh sb="56" eb="58">
      <t>ドウキョ</t>
    </rPh>
    <rPh sb="62" eb="64">
      <t>シセツ</t>
    </rPh>
    <rPh sb="64" eb="66">
      <t>ニュウショ</t>
    </rPh>
    <rPh sb="67" eb="69">
      <t>コンナン</t>
    </rPh>
    <rPh sb="70" eb="71">
      <t>オモ</t>
    </rPh>
    <rPh sb="77" eb="79">
      <t>ヒトリ</t>
    </rPh>
    <rPh sb="79" eb="80">
      <t>ク</t>
    </rPh>
    <rPh sb="83" eb="85">
      <t>ケイゾク</t>
    </rPh>
    <phoneticPr fontId="1"/>
  </si>
  <si>
    <t>・家族に本人状況をきちんと理解してもらい、危険な生活状況の改善への助言や支援をしてもらう・
・淋しい気持ちが暴言の間接的な要因と思われるので、サービス関係者はその点を考慮して支援する。
・近隣者との関係</t>
    <rPh sb="1" eb="3">
      <t>カゾク</t>
    </rPh>
    <rPh sb="4" eb="6">
      <t>ホンニン</t>
    </rPh>
    <rPh sb="6" eb="8">
      <t>ジョウキョウ</t>
    </rPh>
    <rPh sb="13" eb="15">
      <t>リカイ</t>
    </rPh>
    <rPh sb="21" eb="23">
      <t>キケン</t>
    </rPh>
    <rPh sb="24" eb="26">
      <t>セイカツ</t>
    </rPh>
    <rPh sb="26" eb="28">
      <t>ジョウキョウ</t>
    </rPh>
    <rPh sb="29" eb="31">
      <t>カイゼン</t>
    </rPh>
    <rPh sb="33" eb="35">
      <t>ジョゲン</t>
    </rPh>
    <rPh sb="36" eb="38">
      <t>シエン</t>
    </rPh>
    <rPh sb="47" eb="48">
      <t>サビ</t>
    </rPh>
    <rPh sb="50" eb="52">
      <t>キモ</t>
    </rPh>
    <rPh sb="54" eb="56">
      <t>ボウゲン</t>
    </rPh>
    <rPh sb="57" eb="60">
      <t>カンセツテキ</t>
    </rPh>
    <rPh sb="61" eb="63">
      <t>ヨウイン</t>
    </rPh>
    <rPh sb="64" eb="65">
      <t>オモ</t>
    </rPh>
    <rPh sb="75" eb="77">
      <t>カンケイ</t>
    </rPh>
    <rPh sb="77" eb="78">
      <t>シャ</t>
    </rPh>
    <rPh sb="81" eb="82">
      <t>テン</t>
    </rPh>
    <rPh sb="83" eb="85">
      <t>コウリョ</t>
    </rPh>
    <rPh sb="87" eb="89">
      <t>シエン</t>
    </rPh>
    <rPh sb="94" eb="96">
      <t>キンリン</t>
    </rPh>
    <rPh sb="96" eb="97">
      <t>シャ</t>
    </rPh>
    <rPh sb="99" eb="101">
      <t>カンケイ</t>
    </rPh>
    <phoneticPr fontId="1"/>
  </si>
  <si>
    <t>事業対象者</t>
    <rPh sb="0" eb="2">
      <t>ジギョウ</t>
    </rPh>
    <rPh sb="2" eb="5">
      <t>タイショウシャ</t>
    </rPh>
    <phoneticPr fontId="1"/>
  </si>
  <si>
    <t>経済状況を踏まえての介護予防について</t>
    <rPh sb="0" eb="2">
      <t>ケイザイ</t>
    </rPh>
    <rPh sb="2" eb="4">
      <t>ジョウキョウ</t>
    </rPh>
    <rPh sb="5" eb="6">
      <t>フ</t>
    </rPh>
    <rPh sb="10" eb="12">
      <t>カイゴ</t>
    </rPh>
    <rPh sb="12" eb="14">
      <t>ヨボウ</t>
    </rPh>
    <phoneticPr fontId="1"/>
  </si>
  <si>
    <t>介護能力が低いと思われる息子との二人暮らし。身体状況の悪化があり介護サービスが必要と思われるが経済的に余裕のない中でどのような支援が望ましいか。</t>
    <rPh sb="0" eb="2">
      <t>カイゴ</t>
    </rPh>
    <rPh sb="2" eb="4">
      <t>ノウリョク</t>
    </rPh>
    <rPh sb="5" eb="6">
      <t>ヒク</t>
    </rPh>
    <rPh sb="8" eb="9">
      <t>オモ</t>
    </rPh>
    <rPh sb="12" eb="14">
      <t>ムスコ</t>
    </rPh>
    <rPh sb="16" eb="18">
      <t>フタリ</t>
    </rPh>
    <rPh sb="18" eb="19">
      <t>ク</t>
    </rPh>
    <rPh sb="22" eb="24">
      <t>シンタイ</t>
    </rPh>
    <rPh sb="24" eb="26">
      <t>ジョウキョウ</t>
    </rPh>
    <rPh sb="27" eb="29">
      <t>アッカ</t>
    </rPh>
    <rPh sb="32" eb="34">
      <t>カイゴ</t>
    </rPh>
    <rPh sb="39" eb="41">
      <t>ヒツヨウ</t>
    </rPh>
    <rPh sb="42" eb="43">
      <t>オモ</t>
    </rPh>
    <rPh sb="47" eb="50">
      <t>ケイザイテキ</t>
    </rPh>
    <rPh sb="51" eb="53">
      <t>ヨユウ</t>
    </rPh>
    <rPh sb="56" eb="57">
      <t>ナカ</t>
    </rPh>
    <rPh sb="63" eb="65">
      <t>シエン</t>
    </rPh>
    <rPh sb="66" eb="67">
      <t>ノゾ</t>
    </rPh>
    <phoneticPr fontId="1"/>
  </si>
  <si>
    <t>コミサロで民生委員に困っている状況を訴えるが、金銭的に余裕がなく介護サービスが利用できない。介護者の介護力も不足しており、食事や清潔等の生活状況も良くないと思われる。
※無年金、介護保険料未納、非課税世帯。</t>
    <rPh sb="5" eb="7">
      <t>ミンセイ</t>
    </rPh>
    <rPh sb="7" eb="9">
      <t>イイン</t>
    </rPh>
    <rPh sb="10" eb="11">
      <t>コマ</t>
    </rPh>
    <rPh sb="15" eb="17">
      <t>ジョウキョウ</t>
    </rPh>
    <rPh sb="18" eb="19">
      <t>ウッタ</t>
    </rPh>
    <rPh sb="23" eb="26">
      <t>キンセンテキ</t>
    </rPh>
    <rPh sb="27" eb="29">
      <t>ヨユウ</t>
    </rPh>
    <rPh sb="32" eb="34">
      <t>カイゴ</t>
    </rPh>
    <rPh sb="39" eb="41">
      <t>リヨウ</t>
    </rPh>
    <rPh sb="46" eb="49">
      <t>カイゴシャ</t>
    </rPh>
    <rPh sb="50" eb="52">
      <t>カイゴ</t>
    </rPh>
    <rPh sb="52" eb="53">
      <t>リョク</t>
    </rPh>
    <rPh sb="54" eb="56">
      <t>フソク</t>
    </rPh>
    <rPh sb="61" eb="63">
      <t>ショクジ</t>
    </rPh>
    <rPh sb="64" eb="66">
      <t>セイケツ</t>
    </rPh>
    <rPh sb="66" eb="67">
      <t>ナド</t>
    </rPh>
    <rPh sb="68" eb="70">
      <t>セイカツ</t>
    </rPh>
    <rPh sb="70" eb="72">
      <t>ジョウキョウ</t>
    </rPh>
    <rPh sb="73" eb="74">
      <t>ヨ</t>
    </rPh>
    <rPh sb="78" eb="79">
      <t>オモ</t>
    </rPh>
    <rPh sb="85" eb="86">
      <t>ム</t>
    </rPh>
    <rPh sb="86" eb="88">
      <t>ネンキン</t>
    </rPh>
    <rPh sb="89" eb="91">
      <t>カイゴ</t>
    </rPh>
    <rPh sb="91" eb="94">
      <t>ホケンリョウ</t>
    </rPh>
    <rPh sb="94" eb="96">
      <t>ミノウ</t>
    </rPh>
    <rPh sb="97" eb="100">
      <t>ヒカゼイ</t>
    </rPh>
    <rPh sb="100" eb="102">
      <t>セタイ</t>
    </rPh>
    <phoneticPr fontId="1"/>
  </si>
  <si>
    <t>・家族全体の経済状況を具体的に聞き取り、市や関係部署等と連携協力しながら経済支援を考える。
・キーパーソンとして同居の息子以外の子にアプローチして行く。
・地域での生活支援を息子を含めた家族全体を見てボランティアの活用も含めて検討する。</t>
    <rPh sb="1" eb="3">
      <t>カゾク</t>
    </rPh>
    <rPh sb="3" eb="5">
      <t>ゼンタイ</t>
    </rPh>
    <rPh sb="6" eb="8">
      <t>ケイザイ</t>
    </rPh>
    <rPh sb="8" eb="10">
      <t>ジョウキョウ</t>
    </rPh>
    <rPh sb="11" eb="14">
      <t>グタイテキ</t>
    </rPh>
    <rPh sb="15" eb="16">
      <t>キ</t>
    </rPh>
    <rPh sb="17" eb="18">
      <t>ト</t>
    </rPh>
    <rPh sb="20" eb="21">
      <t>シ</t>
    </rPh>
    <rPh sb="22" eb="24">
      <t>カンケイ</t>
    </rPh>
    <rPh sb="24" eb="26">
      <t>ブショ</t>
    </rPh>
    <rPh sb="26" eb="27">
      <t>トウ</t>
    </rPh>
    <rPh sb="28" eb="30">
      <t>レンケイ</t>
    </rPh>
    <rPh sb="30" eb="32">
      <t>キョウリョク</t>
    </rPh>
    <rPh sb="36" eb="38">
      <t>ケイザイ</t>
    </rPh>
    <rPh sb="38" eb="40">
      <t>シエン</t>
    </rPh>
    <rPh sb="41" eb="42">
      <t>カンガ</t>
    </rPh>
    <rPh sb="56" eb="58">
      <t>ドウキョ</t>
    </rPh>
    <rPh sb="59" eb="61">
      <t>ムスコ</t>
    </rPh>
    <rPh sb="61" eb="63">
      <t>イガイ</t>
    </rPh>
    <rPh sb="64" eb="65">
      <t>コ</t>
    </rPh>
    <rPh sb="73" eb="74">
      <t>イ</t>
    </rPh>
    <rPh sb="78" eb="80">
      <t>チイキ</t>
    </rPh>
    <rPh sb="82" eb="84">
      <t>セイカツ</t>
    </rPh>
    <rPh sb="84" eb="86">
      <t>シエン</t>
    </rPh>
    <rPh sb="87" eb="89">
      <t>ムスコ</t>
    </rPh>
    <rPh sb="90" eb="91">
      <t>フク</t>
    </rPh>
    <rPh sb="93" eb="95">
      <t>カゾク</t>
    </rPh>
    <rPh sb="95" eb="97">
      <t>ゼンタイ</t>
    </rPh>
    <rPh sb="98" eb="99">
      <t>ミ</t>
    </rPh>
    <rPh sb="107" eb="109">
      <t>カツヨウ</t>
    </rPh>
    <rPh sb="110" eb="111">
      <t>フク</t>
    </rPh>
    <rPh sb="113" eb="115">
      <t>ケントウ</t>
    </rPh>
    <phoneticPr fontId="1"/>
  </si>
  <si>
    <t>身元保証・財産管理・生活困窮者など近隣住民の互助では解決しがたい課題</t>
  </si>
  <si>
    <t>介護力の低い家族との同居、8050問題</t>
  </si>
  <si>
    <t>要支援１</t>
    <rPh sb="0" eb="3">
      <t>ヨウシエン</t>
    </rPh>
    <phoneticPr fontId="1"/>
  </si>
  <si>
    <t>地域で安心安全に楽しく1人暮らしを続けるために</t>
    <rPh sb="0" eb="2">
      <t>チイキ</t>
    </rPh>
    <rPh sb="3" eb="5">
      <t>アンシン</t>
    </rPh>
    <rPh sb="5" eb="7">
      <t>アンゼン</t>
    </rPh>
    <rPh sb="8" eb="9">
      <t>タノ</t>
    </rPh>
    <rPh sb="11" eb="13">
      <t>ヒトリ</t>
    </rPh>
    <rPh sb="13" eb="14">
      <t>ク</t>
    </rPh>
    <rPh sb="17" eb="18">
      <t>ツヅ</t>
    </rPh>
    <phoneticPr fontId="1"/>
  </si>
  <si>
    <t>夫入居後1人暮らしとなった。軽度の認知症が出てきており、服薬事故や近隣友人家族からの苦情等があった。（高齢の友人が、移動手段として本人の車に同乗することが良くあるが、友人家族が良く思っていない。）車を手放すと、閉じこもりや一人一人暮らし継続困難の恐れがある。一人暮らしを継続するための、本人支援のネットワーク作りについて。</t>
    <rPh sb="0" eb="1">
      <t>オット</t>
    </rPh>
    <rPh sb="1" eb="3">
      <t>ニュウキョ</t>
    </rPh>
    <rPh sb="3" eb="4">
      <t>ゴ</t>
    </rPh>
    <rPh sb="4" eb="6">
      <t>ヒトリ</t>
    </rPh>
    <rPh sb="6" eb="7">
      <t>ク</t>
    </rPh>
    <rPh sb="14" eb="16">
      <t>ケイド</t>
    </rPh>
    <rPh sb="17" eb="20">
      <t>ニンチショウ</t>
    </rPh>
    <rPh sb="21" eb="22">
      <t>デ</t>
    </rPh>
    <rPh sb="28" eb="30">
      <t>フクヤク</t>
    </rPh>
    <rPh sb="30" eb="32">
      <t>ジコ</t>
    </rPh>
    <rPh sb="33" eb="35">
      <t>キンリン</t>
    </rPh>
    <rPh sb="35" eb="37">
      <t>ユウジン</t>
    </rPh>
    <rPh sb="37" eb="39">
      <t>カゾク</t>
    </rPh>
    <rPh sb="42" eb="44">
      <t>クジョウ</t>
    </rPh>
    <rPh sb="44" eb="45">
      <t>トウ</t>
    </rPh>
    <rPh sb="58" eb="60">
      <t>イドウ</t>
    </rPh>
    <rPh sb="60" eb="62">
      <t>シュダン</t>
    </rPh>
    <rPh sb="98" eb="99">
      <t>クルマ</t>
    </rPh>
    <rPh sb="100" eb="102">
      <t>テバナ</t>
    </rPh>
    <rPh sb="105" eb="106">
      <t>ト</t>
    </rPh>
    <rPh sb="111" eb="113">
      <t>ヒトリ</t>
    </rPh>
    <rPh sb="113" eb="115">
      <t>ヒトリ</t>
    </rPh>
    <rPh sb="115" eb="116">
      <t>ク</t>
    </rPh>
    <rPh sb="118" eb="120">
      <t>ケイゾク</t>
    </rPh>
    <rPh sb="120" eb="122">
      <t>コンナン</t>
    </rPh>
    <rPh sb="123" eb="124">
      <t>オソ</t>
    </rPh>
    <rPh sb="129" eb="131">
      <t>ヒトリ</t>
    </rPh>
    <rPh sb="131" eb="132">
      <t>ク</t>
    </rPh>
    <rPh sb="135" eb="137">
      <t>ケイゾク</t>
    </rPh>
    <rPh sb="143" eb="145">
      <t>ホンニン</t>
    </rPh>
    <rPh sb="145" eb="147">
      <t>シエン</t>
    </rPh>
    <rPh sb="154" eb="155">
      <t>ツク</t>
    </rPh>
    <phoneticPr fontId="1"/>
  </si>
  <si>
    <t>認知症により困ったことが出ているが、すぐ仲の良い近隣の友人に頼ってしまう。家族は遠方で支援は難しい。本人は友人等との交流で一人暮らしの寂しさを克服してきたが、付き合いに難しさが出ている。足も良くないので車を運転して出かけている。</t>
    <rPh sb="0" eb="3">
      <t>ニンチショウ</t>
    </rPh>
    <rPh sb="6" eb="7">
      <t>コマ</t>
    </rPh>
    <rPh sb="12" eb="13">
      <t>デ</t>
    </rPh>
    <rPh sb="20" eb="21">
      <t>ナカ</t>
    </rPh>
    <rPh sb="22" eb="23">
      <t>ヨ</t>
    </rPh>
    <rPh sb="24" eb="26">
      <t>キンリン</t>
    </rPh>
    <rPh sb="27" eb="29">
      <t>ユウジン</t>
    </rPh>
    <rPh sb="30" eb="31">
      <t>タヨ</t>
    </rPh>
    <rPh sb="37" eb="39">
      <t>カゾク</t>
    </rPh>
    <rPh sb="40" eb="42">
      <t>エンポウ</t>
    </rPh>
    <rPh sb="43" eb="45">
      <t>シエン</t>
    </rPh>
    <rPh sb="46" eb="47">
      <t>ムズカ</t>
    </rPh>
    <rPh sb="50" eb="52">
      <t>ホンニン</t>
    </rPh>
    <rPh sb="53" eb="55">
      <t>ユウジン</t>
    </rPh>
    <rPh sb="55" eb="56">
      <t>トウ</t>
    </rPh>
    <rPh sb="58" eb="60">
      <t>コウリュウ</t>
    </rPh>
    <rPh sb="79" eb="80">
      <t>ツ</t>
    </rPh>
    <rPh sb="81" eb="82">
      <t>ア</t>
    </rPh>
    <rPh sb="84" eb="85">
      <t>ムズカ</t>
    </rPh>
    <rPh sb="88" eb="89">
      <t>デ</t>
    </rPh>
    <rPh sb="93" eb="94">
      <t>アシ</t>
    </rPh>
    <rPh sb="95" eb="96">
      <t>ヨ</t>
    </rPh>
    <rPh sb="101" eb="102">
      <t>クルマ</t>
    </rPh>
    <rPh sb="103" eb="105">
      <t>ウンテン</t>
    </rPh>
    <rPh sb="107" eb="108">
      <t>デ</t>
    </rPh>
    <phoneticPr fontId="1"/>
  </si>
  <si>
    <t xml:space="preserve">
・車の運転を止めても地域や友人との交流の場に出かけることができるよう準備する。
・介護保険等のサービス利用でできなくなっている部分の生活支援をする。
・友人や地域住民などの理解を得て、これまで通りの交流が問題なくできるようにする。
・緊急時の連絡体制を地域の方も含めて決め、ケアマネが家族の窓口になりながら一人暮らしを支える。</t>
    <rPh sb="2" eb="3">
      <t>クルマ</t>
    </rPh>
    <rPh sb="4" eb="6">
      <t>ウンテン</t>
    </rPh>
    <rPh sb="7" eb="8">
      <t>ヤ</t>
    </rPh>
    <rPh sb="11" eb="13">
      <t>チイキ</t>
    </rPh>
    <rPh sb="14" eb="16">
      <t>ユウジン</t>
    </rPh>
    <rPh sb="18" eb="20">
      <t>コウリュウ</t>
    </rPh>
    <rPh sb="21" eb="22">
      <t>バ</t>
    </rPh>
    <rPh sb="23" eb="24">
      <t>デ</t>
    </rPh>
    <rPh sb="35" eb="37">
      <t>ジュンビ</t>
    </rPh>
    <rPh sb="42" eb="44">
      <t>カイゴ</t>
    </rPh>
    <rPh sb="44" eb="46">
      <t>ホケン</t>
    </rPh>
    <rPh sb="46" eb="47">
      <t>トウ</t>
    </rPh>
    <rPh sb="52" eb="54">
      <t>リヨウ</t>
    </rPh>
    <rPh sb="64" eb="66">
      <t>ブブン</t>
    </rPh>
    <rPh sb="67" eb="69">
      <t>セイカツ</t>
    </rPh>
    <rPh sb="69" eb="71">
      <t>シエン</t>
    </rPh>
    <rPh sb="77" eb="79">
      <t>ユウジン</t>
    </rPh>
    <rPh sb="80" eb="82">
      <t>チイキ</t>
    </rPh>
    <rPh sb="82" eb="84">
      <t>ジュウミン</t>
    </rPh>
    <rPh sb="87" eb="89">
      <t>リカイ</t>
    </rPh>
    <rPh sb="90" eb="91">
      <t>エ</t>
    </rPh>
    <rPh sb="97" eb="98">
      <t>トオ</t>
    </rPh>
    <rPh sb="100" eb="102">
      <t>コウリュウ</t>
    </rPh>
    <rPh sb="103" eb="105">
      <t>モンダイ</t>
    </rPh>
    <rPh sb="118" eb="121">
      <t>キンキュウジ</t>
    </rPh>
    <rPh sb="122" eb="124">
      <t>レンラク</t>
    </rPh>
    <rPh sb="124" eb="126">
      <t>タイセイ</t>
    </rPh>
    <rPh sb="127" eb="129">
      <t>チイキ</t>
    </rPh>
    <rPh sb="130" eb="131">
      <t>カタ</t>
    </rPh>
    <rPh sb="132" eb="133">
      <t>フク</t>
    </rPh>
    <rPh sb="135" eb="136">
      <t>キ</t>
    </rPh>
    <rPh sb="143" eb="145">
      <t>カゾク</t>
    </rPh>
    <rPh sb="146" eb="148">
      <t>マドグチ</t>
    </rPh>
    <rPh sb="154" eb="156">
      <t>ヒトリ</t>
    </rPh>
    <rPh sb="156" eb="157">
      <t>ク</t>
    </rPh>
    <rPh sb="160" eb="161">
      <t>ササ</t>
    </rPh>
    <phoneticPr fontId="1"/>
  </si>
  <si>
    <t>外出困難、買い物困難、受診困難</t>
  </si>
  <si>
    <t>認知症状のある高齢者世帯が住み慣れた地で生活を続けていくには</t>
    <rPh sb="0" eb="3">
      <t>ニンチショウ</t>
    </rPh>
    <rPh sb="3" eb="4">
      <t>ジョウ</t>
    </rPh>
    <rPh sb="7" eb="10">
      <t>コウレイシャ</t>
    </rPh>
    <rPh sb="10" eb="12">
      <t>セタイ</t>
    </rPh>
    <rPh sb="13" eb="14">
      <t>ス</t>
    </rPh>
    <rPh sb="15" eb="16">
      <t>ナ</t>
    </rPh>
    <rPh sb="18" eb="19">
      <t>チ</t>
    </rPh>
    <rPh sb="20" eb="22">
      <t>セイカツ</t>
    </rPh>
    <rPh sb="23" eb="24">
      <t>ツヅ</t>
    </rPh>
    <phoneticPr fontId="1"/>
  </si>
  <si>
    <t>夫婦共に判断力が低下しており、消費者被害に遭っている。夫の車の運転を家族は止めさせたいが、やめさせられない。妻は家事ができなくなってきており、介護保険サービスや地域の見守り等、どのように支えていくかを検討。</t>
    <rPh sb="0" eb="2">
      <t>フウフ</t>
    </rPh>
    <rPh sb="2" eb="3">
      <t>トモ</t>
    </rPh>
    <rPh sb="4" eb="7">
      <t>ハンダンリョク</t>
    </rPh>
    <rPh sb="8" eb="10">
      <t>テイカ</t>
    </rPh>
    <rPh sb="15" eb="18">
      <t>ショウヒシャ</t>
    </rPh>
    <rPh sb="18" eb="20">
      <t>ヒガイ</t>
    </rPh>
    <rPh sb="21" eb="22">
      <t>ア</t>
    </rPh>
    <rPh sb="27" eb="28">
      <t>オット</t>
    </rPh>
    <rPh sb="29" eb="30">
      <t>クルマ</t>
    </rPh>
    <rPh sb="31" eb="33">
      <t>ウンテン</t>
    </rPh>
    <rPh sb="34" eb="36">
      <t>カゾク</t>
    </rPh>
    <rPh sb="37" eb="38">
      <t>ヤ</t>
    </rPh>
    <rPh sb="54" eb="55">
      <t>ツマ</t>
    </rPh>
    <rPh sb="56" eb="58">
      <t>カジ</t>
    </rPh>
    <rPh sb="71" eb="73">
      <t>カイゴ</t>
    </rPh>
    <rPh sb="73" eb="75">
      <t>ホケン</t>
    </rPh>
    <rPh sb="80" eb="82">
      <t>チイキ</t>
    </rPh>
    <rPh sb="83" eb="85">
      <t>ミマモ</t>
    </rPh>
    <rPh sb="86" eb="87">
      <t>トウ</t>
    </rPh>
    <rPh sb="93" eb="94">
      <t>ササ</t>
    </rPh>
    <rPh sb="100" eb="102">
      <t>ケントウ</t>
    </rPh>
    <phoneticPr fontId="1"/>
  </si>
  <si>
    <t>山を切り崩した団地であるため、坂道が多く、近くに店等もないので高齢者は外出しにくい環境。</t>
    <rPh sb="0" eb="1">
      <t>ヤマ</t>
    </rPh>
    <rPh sb="2" eb="3">
      <t>キ</t>
    </rPh>
    <rPh sb="4" eb="5">
      <t>クズ</t>
    </rPh>
    <rPh sb="7" eb="9">
      <t>ダンチ</t>
    </rPh>
    <rPh sb="15" eb="17">
      <t>サカミチ</t>
    </rPh>
    <rPh sb="18" eb="19">
      <t>オオ</t>
    </rPh>
    <rPh sb="21" eb="22">
      <t>チカ</t>
    </rPh>
    <rPh sb="24" eb="25">
      <t>ミセ</t>
    </rPh>
    <rPh sb="25" eb="26">
      <t>トウ</t>
    </rPh>
    <rPh sb="31" eb="34">
      <t>コウレイシャ</t>
    </rPh>
    <rPh sb="35" eb="37">
      <t>ガイシュツ</t>
    </rPh>
    <rPh sb="41" eb="43">
      <t>カンキョウ</t>
    </rPh>
    <phoneticPr fontId="1"/>
  </si>
  <si>
    <t>誤った情報を地域に提供し、地域住民を混乱させてしまう高齢者を地域で支えるには</t>
    <rPh sb="0" eb="1">
      <t>アヤマ</t>
    </rPh>
    <rPh sb="3" eb="5">
      <t>ジョウホウ</t>
    </rPh>
    <rPh sb="6" eb="8">
      <t>チイキ</t>
    </rPh>
    <rPh sb="9" eb="11">
      <t>テイキョウ</t>
    </rPh>
    <rPh sb="13" eb="15">
      <t>チイキ</t>
    </rPh>
    <rPh sb="15" eb="17">
      <t>ジュウミン</t>
    </rPh>
    <rPh sb="18" eb="20">
      <t>コンラン</t>
    </rPh>
    <rPh sb="26" eb="29">
      <t>コウレイシャ</t>
    </rPh>
    <rPh sb="30" eb="32">
      <t>チイキ</t>
    </rPh>
    <rPh sb="33" eb="34">
      <t>ササ</t>
    </rPh>
    <phoneticPr fontId="1"/>
  </si>
  <si>
    <t>高齢者の多い地域で、介護認定や介護保険サービスに関することなど誤った情報を近隣住民に流し、周囲を混乱させてしまう。地域の高齢者をフォローできる支援体制はないか。</t>
    <rPh sb="0" eb="3">
      <t>コウレイシャ</t>
    </rPh>
    <rPh sb="4" eb="5">
      <t>オオ</t>
    </rPh>
    <rPh sb="6" eb="8">
      <t>チイキ</t>
    </rPh>
    <rPh sb="10" eb="12">
      <t>カイゴ</t>
    </rPh>
    <rPh sb="12" eb="14">
      <t>ニンテイ</t>
    </rPh>
    <rPh sb="15" eb="17">
      <t>カイゴ</t>
    </rPh>
    <rPh sb="17" eb="19">
      <t>ホケン</t>
    </rPh>
    <rPh sb="24" eb="25">
      <t>カン</t>
    </rPh>
    <rPh sb="31" eb="32">
      <t>アヤマ</t>
    </rPh>
    <rPh sb="34" eb="36">
      <t>ジョウホウ</t>
    </rPh>
    <rPh sb="37" eb="39">
      <t>キンリン</t>
    </rPh>
    <rPh sb="39" eb="41">
      <t>ジュウミン</t>
    </rPh>
    <rPh sb="42" eb="43">
      <t>ナガ</t>
    </rPh>
    <rPh sb="45" eb="47">
      <t>シュウイ</t>
    </rPh>
    <rPh sb="48" eb="50">
      <t>コンラン</t>
    </rPh>
    <rPh sb="57" eb="59">
      <t>チイキ</t>
    </rPh>
    <rPh sb="60" eb="63">
      <t>コウレイシャ</t>
    </rPh>
    <rPh sb="71" eb="73">
      <t>シエン</t>
    </rPh>
    <rPh sb="73" eb="75">
      <t>タイセイ</t>
    </rPh>
    <phoneticPr fontId="1"/>
  </si>
  <si>
    <t>建築工事をしている敷地から砂利を持ち出し自宅へ運んだり、他人の畑の木のみかんをとってポケットに入れる行動もあったり近所の方は怖くて声をかけられない。本人の流してしまう間違った情報を真に受けてしまう住民が増えてしまう可能性がある。</t>
    <rPh sb="0" eb="2">
      <t>ケンチク</t>
    </rPh>
    <rPh sb="2" eb="4">
      <t>コウジ</t>
    </rPh>
    <rPh sb="9" eb="11">
      <t>シキチ</t>
    </rPh>
    <rPh sb="13" eb="15">
      <t>ジャリ</t>
    </rPh>
    <rPh sb="16" eb="17">
      <t>モ</t>
    </rPh>
    <rPh sb="18" eb="19">
      <t>ダ</t>
    </rPh>
    <rPh sb="20" eb="22">
      <t>ジタク</t>
    </rPh>
    <rPh sb="23" eb="24">
      <t>ハコ</t>
    </rPh>
    <rPh sb="28" eb="30">
      <t>タニン</t>
    </rPh>
    <rPh sb="31" eb="32">
      <t>ハタケ</t>
    </rPh>
    <rPh sb="33" eb="34">
      <t>キ</t>
    </rPh>
    <rPh sb="47" eb="48">
      <t>イ</t>
    </rPh>
    <rPh sb="50" eb="52">
      <t>コウドウ</t>
    </rPh>
    <rPh sb="57" eb="59">
      <t>キンジョ</t>
    </rPh>
    <rPh sb="60" eb="61">
      <t>カタ</t>
    </rPh>
    <rPh sb="62" eb="63">
      <t>コワ</t>
    </rPh>
    <rPh sb="65" eb="66">
      <t>コエ</t>
    </rPh>
    <rPh sb="74" eb="76">
      <t>ホンニン</t>
    </rPh>
    <rPh sb="77" eb="78">
      <t>ナガ</t>
    </rPh>
    <rPh sb="83" eb="85">
      <t>マチガ</t>
    </rPh>
    <rPh sb="87" eb="89">
      <t>ジョウホウ</t>
    </rPh>
    <rPh sb="90" eb="91">
      <t>マ</t>
    </rPh>
    <rPh sb="92" eb="93">
      <t>ウ</t>
    </rPh>
    <rPh sb="98" eb="100">
      <t>ジュウミン</t>
    </rPh>
    <rPh sb="101" eb="102">
      <t>フ</t>
    </rPh>
    <rPh sb="107" eb="110">
      <t>カノウセイ</t>
    </rPh>
    <phoneticPr fontId="1"/>
  </si>
  <si>
    <t>その他</t>
  </si>
  <si>
    <t>制度の理解ができず、関係機関へ一方的な苦情相談をする方の対応</t>
    <rPh sb="0" eb="2">
      <t>セイド</t>
    </rPh>
    <rPh sb="3" eb="5">
      <t>リカイ</t>
    </rPh>
    <rPh sb="10" eb="12">
      <t>カンケイ</t>
    </rPh>
    <rPh sb="12" eb="14">
      <t>キカン</t>
    </rPh>
    <rPh sb="15" eb="18">
      <t>イッポウテキ</t>
    </rPh>
    <rPh sb="19" eb="21">
      <t>クジョウ</t>
    </rPh>
    <rPh sb="21" eb="23">
      <t>ソウダン</t>
    </rPh>
    <rPh sb="26" eb="27">
      <t>カタ</t>
    </rPh>
    <rPh sb="28" eb="30">
      <t>タイオウ</t>
    </rPh>
    <phoneticPr fontId="1"/>
  </si>
  <si>
    <t>要支援２の本人、要支援１の妻の高齢者世帯。妻の介護をしている思いから介護保険制度の理解ができず、妻が改善することで、利用できるサービスがなくなると不満がある。制度を理解してもらう方法や対応について検討。</t>
    <rPh sb="0" eb="3">
      <t>ヨウシエン</t>
    </rPh>
    <rPh sb="5" eb="7">
      <t>ホンニン</t>
    </rPh>
    <rPh sb="8" eb="11">
      <t>ヨウシエン</t>
    </rPh>
    <rPh sb="13" eb="14">
      <t>ツマ</t>
    </rPh>
    <rPh sb="15" eb="18">
      <t>コウレイシャ</t>
    </rPh>
    <rPh sb="18" eb="20">
      <t>セタイ</t>
    </rPh>
    <rPh sb="21" eb="22">
      <t>ツマ</t>
    </rPh>
    <rPh sb="23" eb="25">
      <t>カイゴ</t>
    </rPh>
    <rPh sb="30" eb="31">
      <t>オモ</t>
    </rPh>
    <rPh sb="34" eb="36">
      <t>カイゴ</t>
    </rPh>
    <rPh sb="36" eb="38">
      <t>ホケン</t>
    </rPh>
    <rPh sb="38" eb="40">
      <t>セイド</t>
    </rPh>
    <rPh sb="41" eb="43">
      <t>リカイ</t>
    </rPh>
    <rPh sb="48" eb="49">
      <t>ツマ</t>
    </rPh>
    <rPh sb="50" eb="52">
      <t>カイゼン</t>
    </rPh>
    <rPh sb="58" eb="60">
      <t>リヨウ</t>
    </rPh>
    <rPh sb="73" eb="75">
      <t>フマン</t>
    </rPh>
    <rPh sb="79" eb="81">
      <t>セイド</t>
    </rPh>
    <rPh sb="82" eb="84">
      <t>リカイ</t>
    </rPh>
    <rPh sb="89" eb="91">
      <t>ホウホウ</t>
    </rPh>
    <rPh sb="92" eb="94">
      <t>タイオウ</t>
    </rPh>
    <rPh sb="98" eb="100">
      <t>ケントウ</t>
    </rPh>
    <phoneticPr fontId="1"/>
  </si>
  <si>
    <t>間違って理解していることを地域の方へ伝え支援することで、地域住民を困らせてしまう。</t>
    <rPh sb="0" eb="2">
      <t>マチガ</t>
    </rPh>
    <rPh sb="4" eb="6">
      <t>リカイ</t>
    </rPh>
    <rPh sb="13" eb="15">
      <t>チイキ</t>
    </rPh>
    <rPh sb="16" eb="17">
      <t>カタ</t>
    </rPh>
    <rPh sb="18" eb="19">
      <t>ツタ</t>
    </rPh>
    <rPh sb="20" eb="22">
      <t>シエン</t>
    </rPh>
    <rPh sb="28" eb="30">
      <t>チイキ</t>
    </rPh>
    <rPh sb="30" eb="32">
      <t>ジュウミン</t>
    </rPh>
    <rPh sb="33" eb="34">
      <t>コマ</t>
    </rPh>
    <phoneticPr fontId="1"/>
  </si>
  <si>
    <t>幻覚があり負担症状の大きい一人暮らしの高齢者を支えていくには</t>
    <rPh sb="0" eb="2">
      <t>ゲンカク</t>
    </rPh>
    <rPh sb="5" eb="7">
      <t>フタン</t>
    </rPh>
    <rPh sb="7" eb="9">
      <t>ショウジョウ</t>
    </rPh>
    <rPh sb="10" eb="11">
      <t>オオ</t>
    </rPh>
    <rPh sb="13" eb="15">
      <t>ヒトリ</t>
    </rPh>
    <rPh sb="15" eb="16">
      <t>グ</t>
    </rPh>
    <rPh sb="19" eb="22">
      <t>コウレイシャ</t>
    </rPh>
    <rPh sb="23" eb="24">
      <t>ササ</t>
    </rPh>
    <phoneticPr fontId="1"/>
  </si>
  <si>
    <t>独居。幻覚や被害妄想があることで警察や地域住民に助けを求めている。精神症状があっても安心して地域で生活できるようにするにはどのような支援が必要か検討。</t>
    <rPh sb="0" eb="2">
      <t>ドッキョ</t>
    </rPh>
    <rPh sb="3" eb="5">
      <t>ゲンカク</t>
    </rPh>
    <rPh sb="6" eb="8">
      <t>ヒガイ</t>
    </rPh>
    <rPh sb="8" eb="10">
      <t>モウソウ</t>
    </rPh>
    <rPh sb="16" eb="18">
      <t>ケイサツ</t>
    </rPh>
    <rPh sb="19" eb="21">
      <t>チイキ</t>
    </rPh>
    <rPh sb="21" eb="23">
      <t>ジュウミン</t>
    </rPh>
    <rPh sb="24" eb="25">
      <t>タス</t>
    </rPh>
    <rPh sb="27" eb="28">
      <t>モト</t>
    </rPh>
    <rPh sb="33" eb="35">
      <t>セイシン</t>
    </rPh>
    <rPh sb="35" eb="37">
      <t>ショウジョウ</t>
    </rPh>
    <rPh sb="42" eb="44">
      <t>アンシン</t>
    </rPh>
    <rPh sb="46" eb="48">
      <t>チイキ</t>
    </rPh>
    <rPh sb="49" eb="51">
      <t>セイカツ</t>
    </rPh>
    <rPh sb="66" eb="68">
      <t>シエン</t>
    </rPh>
    <rPh sb="69" eb="71">
      <t>ヒツヨウ</t>
    </rPh>
    <rPh sb="72" eb="74">
      <t>ケントウ</t>
    </rPh>
    <phoneticPr fontId="1"/>
  </si>
  <si>
    <t>精神症状（認知症状）のある方の対応方法が分からず、間違った対応をしてしまうことがある。（警察からは、証拠の写真を撮って欲しいと言われた。住民からは、猫じゃないかと言われたなど）本人はその人たちに対して信頼をなくし、精神症状が悪化する。</t>
    <rPh sb="0" eb="2">
      <t>セイシン</t>
    </rPh>
    <rPh sb="2" eb="4">
      <t>ショウジョウ</t>
    </rPh>
    <rPh sb="5" eb="8">
      <t>ニンチショウ</t>
    </rPh>
    <rPh sb="8" eb="9">
      <t>ジョウ</t>
    </rPh>
    <rPh sb="13" eb="14">
      <t>カタ</t>
    </rPh>
    <rPh sb="15" eb="17">
      <t>タイオウ</t>
    </rPh>
    <rPh sb="17" eb="19">
      <t>ホウホウ</t>
    </rPh>
    <rPh sb="20" eb="21">
      <t>ワ</t>
    </rPh>
    <rPh sb="25" eb="27">
      <t>マチガ</t>
    </rPh>
    <rPh sb="29" eb="31">
      <t>タイオウ</t>
    </rPh>
    <rPh sb="44" eb="46">
      <t>ケイサツ</t>
    </rPh>
    <rPh sb="50" eb="52">
      <t>ショウコ</t>
    </rPh>
    <rPh sb="53" eb="55">
      <t>シャシン</t>
    </rPh>
    <rPh sb="56" eb="57">
      <t>ト</t>
    </rPh>
    <rPh sb="59" eb="60">
      <t>ホ</t>
    </rPh>
    <rPh sb="63" eb="64">
      <t>イ</t>
    </rPh>
    <rPh sb="68" eb="70">
      <t>ジュウミン</t>
    </rPh>
    <rPh sb="74" eb="75">
      <t>ネコ</t>
    </rPh>
    <rPh sb="81" eb="82">
      <t>イ</t>
    </rPh>
    <rPh sb="88" eb="90">
      <t>ホンニン</t>
    </rPh>
    <rPh sb="93" eb="94">
      <t>ヒト</t>
    </rPh>
    <rPh sb="97" eb="98">
      <t>タイ</t>
    </rPh>
    <rPh sb="100" eb="102">
      <t>シンライ</t>
    </rPh>
    <rPh sb="107" eb="109">
      <t>セイシン</t>
    </rPh>
    <rPh sb="109" eb="111">
      <t>ショウジョウ</t>
    </rPh>
    <rPh sb="112" eb="114">
      <t>アッカ</t>
    </rPh>
    <phoneticPr fontId="1"/>
  </si>
  <si>
    <t>日中独居、高齢者の孤立化</t>
  </si>
  <si>
    <t>被害妄想が強く独居への不安が増している高齢者を支えていくには</t>
    <rPh sb="0" eb="2">
      <t>ヒガイ</t>
    </rPh>
    <rPh sb="2" eb="4">
      <t>モウソウ</t>
    </rPh>
    <rPh sb="5" eb="6">
      <t>ツヨ</t>
    </rPh>
    <rPh sb="7" eb="9">
      <t>ドッキョ</t>
    </rPh>
    <rPh sb="11" eb="13">
      <t>フアン</t>
    </rPh>
    <rPh sb="14" eb="15">
      <t>マ</t>
    </rPh>
    <rPh sb="19" eb="22">
      <t>コウレイシャ</t>
    </rPh>
    <rPh sb="23" eb="24">
      <t>ササ</t>
    </rPh>
    <phoneticPr fontId="1"/>
  </si>
  <si>
    <t>被害妄想や物忘れがあり、近所とのつながりが薄い本人を地域でどのように支えていくか。車の運転を続けているが周りは心配しているため、どのタイミングで車の運転を止めてもらうか検討。</t>
    <rPh sb="0" eb="2">
      <t>ヒガイ</t>
    </rPh>
    <rPh sb="2" eb="4">
      <t>モウソウ</t>
    </rPh>
    <rPh sb="5" eb="7">
      <t>モノワス</t>
    </rPh>
    <rPh sb="12" eb="14">
      <t>キンジョ</t>
    </rPh>
    <rPh sb="21" eb="22">
      <t>ウス</t>
    </rPh>
    <rPh sb="23" eb="25">
      <t>ホンニン</t>
    </rPh>
    <rPh sb="26" eb="28">
      <t>チイキ</t>
    </rPh>
    <rPh sb="34" eb="35">
      <t>ササ</t>
    </rPh>
    <rPh sb="41" eb="42">
      <t>クルマ</t>
    </rPh>
    <rPh sb="43" eb="45">
      <t>ウンテン</t>
    </rPh>
    <rPh sb="46" eb="47">
      <t>ツヅ</t>
    </rPh>
    <rPh sb="52" eb="53">
      <t>マワ</t>
    </rPh>
    <rPh sb="55" eb="57">
      <t>シンパイ</t>
    </rPh>
    <rPh sb="72" eb="73">
      <t>クルマ</t>
    </rPh>
    <rPh sb="74" eb="76">
      <t>ウンテン</t>
    </rPh>
    <rPh sb="77" eb="78">
      <t>ヤ</t>
    </rPh>
    <rPh sb="84" eb="86">
      <t>ケントウ</t>
    </rPh>
    <phoneticPr fontId="1"/>
  </si>
  <si>
    <t>民生委員は、定期的に訪問して安否確認し相談に乗っている。それ以外の近所住民との交流がほとんどない。</t>
    <rPh sb="0" eb="2">
      <t>ミンセイ</t>
    </rPh>
    <rPh sb="2" eb="4">
      <t>イイン</t>
    </rPh>
    <rPh sb="6" eb="9">
      <t>テイキテキ</t>
    </rPh>
    <rPh sb="10" eb="12">
      <t>ホウモン</t>
    </rPh>
    <rPh sb="14" eb="16">
      <t>アンピ</t>
    </rPh>
    <rPh sb="16" eb="18">
      <t>カクニン</t>
    </rPh>
    <rPh sb="19" eb="21">
      <t>ソウダン</t>
    </rPh>
    <rPh sb="22" eb="23">
      <t>ノ</t>
    </rPh>
    <rPh sb="30" eb="32">
      <t>イガイ</t>
    </rPh>
    <rPh sb="33" eb="35">
      <t>キンジョ</t>
    </rPh>
    <rPh sb="35" eb="37">
      <t>ジュウミン</t>
    </rPh>
    <rPh sb="39" eb="41">
      <t>コウリュウ</t>
    </rPh>
    <phoneticPr fontId="1"/>
  </si>
  <si>
    <t>身寄りのない高齢者</t>
  </si>
  <si>
    <t>なし</t>
    <phoneticPr fontId="1"/>
  </si>
  <si>
    <t>妄想性障害（被害妄想がある）により妄想が拡大する高齢者を支援するには</t>
    <rPh sb="0" eb="3">
      <t>モウソウセイ</t>
    </rPh>
    <rPh sb="3" eb="5">
      <t>ショウガイ</t>
    </rPh>
    <rPh sb="6" eb="8">
      <t>ヒガイ</t>
    </rPh>
    <rPh sb="8" eb="10">
      <t>モウソウ</t>
    </rPh>
    <rPh sb="17" eb="19">
      <t>モウソウ</t>
    </rPh>
    <rPh sb="20" eb="22">
      <t>カクダイ</t>
    </rPh>
    <rPh sb="24" eb="27">
      <t>コウレイシャ</t>
    </rPh>
    <rPh sb="28" eb="30">
      <t>シエン</t>
    </rPh>
    <phoneticPr fontId="1"/>
  </si>
  <si>
    <t>被害妄想（主にレーザー・電通・嫌な臭い・雑音・監視・盗聴・留守宅への侵入など）があり困っている高齢者が安心して生活するために、どのように地域や関係機関で見守り・支援していくかを検討した。</t>
    <rPh sb="0" eb="2">
      <t>ヒガイ</t>
    </rPh>
    <rPh sb="2" eb="4">
      <t>モウソウ</t>
    </rPh>
    <rPh sb="5" eb="6">
      <t>オモ</t>
    </rPh>
    <rPh sb="12" eb="14">
      <t>デンツウ</t>
    </rPh>
    <rPh sb="15" eb="16">
      <t>イヤ</t>
    </rPh>
    <rPh sb="17" eb="18">
      <t>ニオ</t>
    </rPh>
    <rPh sb="20" eb="22">
      <t>ザツオン</t>
    </rPh>
    <rPh sb="23" eb="25">
      <t>カンシ</t>
    </rPh>
    <rPh sb="26" eb="28">
      <t>トウチョウ</t>
    </rPh>
    <rPh sb="29" eb="32">
      <t>ルスタク</t>
    </rPh>
    <rPh sb="34" eb="36">
      <t>シンニュウ</t>
    </rPh>
    <rPh sb="42" eb="43">
      <t>コマ</t>
    </rPh>
    <rPh sb="47" eb="50">
      <t>コウレイシャ</t>
    </rPh>
    <rPh sb="51" eb="53">
      <t>アンシン</t>
    </rPh>
    <rPh sb="55" eb="57">
      <t>セイカツ</t>
    </rPh>
    <rPh sb="68" eb="70">
      <t>チイキ</t>
    </rPh>
    <rPh sb="71" eb="73">
      <t>カンケイ</t>
    </rPh>
    <rPh sb="73" eb="75">
      <t>キカン</t>
    </rPh>
    <rPh sb="76" eb="78">
      <t>ミマモ</t>
    </rPh>
    <rPh sb="80" eb="82">
      <t>シエン</t>
    </rPh>
    <rPh sb="88" eb="90">
      <t>ケントウ</t>
    </rPh>
    <phoneticPr fontId="1"/>
  </si>
  <si>
    <t>関係機関に相談することで落ち着いていたが、最近は犯人を限定し妄想が拡大している。自ら危険な行動を起こそうとする可能性もある。その行動がエスカレートし、新たな症状によるマンション住民とのトラブルの懸念がある。</t>
    <rPh sb="0" eb="2">
      <t>カンケイ</t>
    </rPh>
    <rPh sb="2" eb="4">
      <t>キカン</t>
    </rPh>
    <rPh sb="5" eb="7">
      <t>ソウダン</t>
    </rPh>
    <rPh sb="12" eb="13">
      <t>オ</t>
    </rPh>
    <rPh sb="14" eb="15">
      <t>ツ</t>
    </rPh>
    <rPh sb="21" eb="23">
      <t>サイキン</t>
    </rPh>
    <rPh sb="24" eb="26">
      <t>ハンニン</t>
    </rPh>
    <rPh sb="27" eb="29">
      <t>ゲンテイ</t>
    </rPh>
    <rPh sb="30" eb="32">
      <t>モウソウ</t>
    </rPh>
    <rPh sb="33" eb="35">
      <t>カクダイ</t>
    </rPh>
    <rPh sb="40" eb="41">
      <t>ミズカ</t>
    </rPh>
    <rPh sb="42" eb="44">
      <t>キケン</t>
    </rPh>
    <rPh sb="45" eb="47">
      <t>コウドウ</t>
    </rPh>
    <rPh sb="48" eb="49">
      <t>オ</t>
    </rPh>
    <rPh sb="55" eb="58">
      <t>カノウセイ</t>
    </rPh>
    <rPh sb="64" eb="66">
      <t>コウドウ</t>
    </rPh>
    <rPh sb="75" eb="76">
      <t>アラ</t>
    </rPh>
    <rPh sb="78" eb="80">
      <t>ショウジョウ</t>
    </rPh>
    <rPh sb="88" eb="90">
      <t>ジュウミン</t>
    </rPh>
    <rPh sb="97" eb="99">
      <t>ケネン</t>
    </rPh>
    <phoneticPr fontId="1"/>
  </si>
  <si>
    <t>近隣者に対して問題行動をとることで、地域から孤立している独居の方を支えるには</t>
    <rPh sb="0" eb="2">
      <t>キンリン</t>
    </rPh>
    <rPh sb="2" eb="3">
      <t>シャ</t>
    </rPh>
    <rPh sb="4" eb="5">
      <t>タイ</t>
    </rPh>
    <rPh sb="7" eb="9">
      <t>モンダイ</t>
    </rPh>
    <rPh sb="9" eb="11">
      <t>コウドウ</t>
    </rPh>
    <rPh sb="18" eb="20">
      <t>チイキ</t>
    </rPh>
    <rPh sb="22" eb="24">
      <t>コリツ</t>
    </rPh>
    <rPh sb="28" eb="30">
      <t>ドッキョ</t>
    </rPh>
    <rPh sb="31" eb="32">
      <t>カタ</t>
    </rPh>
    <rPh sb="33" eb="34">
      <t>ササ</t>
    </rPh>
    <phoneticPr fontId="1"/>
  </si>
  <si>
    <t>近隣者へ意味不明な手紙を出すなどの問題行動や、身体機能の低下から歩行不安定があることで、近隣者が心配し、不安に思っている高齢者をどのように地域や関係機関で見守りし・支援していくかを検討。</t>
    <rPh sb="0" eb="2">
      <t>キンリン</t>
    </rPh>
    <rPh sb="2" eb="3">
      <t>シャ</t>
    </rPh>
    <rPh sb="4" eb="6">
      <t>イミ</t>
    </rPh>
    <rPh sb="6" eb="8">
      <t>フメイ</t>
    </rPh>
    <rPh sb="9" eb="11">
      <t>テガミ</t>
    </rPh>
    <rPh sb="12" eb="13">
      <t>ダ</t>
    </rPh>
    <rPh sb="17" eb="19">
      <t>モンダイ</t>
    </rPh>
    <rPh sb="19" eb="21">
      <t>コウドウ</t>
    </rPh>
    <rPh sb="23" eb="25">
      <t>シンタイ</t>
    </rPh>
    <rPh sb="25" eb="27">
      <t>キノウ</t>
    </rPh>
    <rPh sb="28" eb="30">
      <t>テイカ</t>
    </rPh>
    <rPh sb="32" eb="34">
      <t>ホコウ</t>
    </rPh>
    <rPh sb="34" eb="37">
      <t>フアンテイ</t>
    </rPh>
    <rPh sb="44" eb="46">
      <t>キンリン</t>
    </rPh>
    <rPh sb="46" eb="47">
      <t>シャ</t>
    </rPh>
    <rPh sb="48" eb="50">
      <t>シンパイ</t>
    </rPh>
    <rPh sb="52" eb="54">
      <t>フアン</t>
    </rPh>
    <rPh sb="55" eb="56">
      <t>オモ</t>
    </rPh>
    <rPh sb="60" eb="63">
      <t>コウレイシャ</t>
    </rPh>
    <rPh sb="69" eb="71">
      <t>チイキ</t>
    </rPh>
    <rPh sb="72" eb="74">
      <t>カンケイ</t>
    </rPh>
    <rPh sb="74" eb="76">
      <t>キカン</t>
    </rPh>
    <rPh sb="77" eb="79">
      <t>ミマモ</t>
    </rPh>
    <rPh sb="82" eb="84">
      <t>シエン</t>
    </rPh>
    <rPh sb="90" eb="92">
      <t>ケントウ</t>
    </rPh>
    <phoneticPr fontId="1"/>
  </si>
  <si>
    <t>１０年位前に父親が他界し独居。地域とのかかわりは父親がしていた為、本人は地域交流なし。地域住民は、本人の行動や雰囲気から声掛けしにくく、問題行動をとることに恐怖心を抱いている。関わらないようにしているなど地域住民の理解が乏しい。</t>
    <phoneticPr fontId="1"/>
  </si>
  <si>
    <t>近くに親族がなく、透析を受けながら一人暮らしを送る高齢者を地域で支えるには</t>
    <rPh sb="0" eb="1">
      <t>チカ</t>
    </rPh>
    <rPh sb="3" eb="5">
      <t>シンゾク</t>
    </rPh>
    <rPh sb="9" eb="11">
      <t>トウセキ</t>
    </rPh>
    <rPh sb="12" eb="13">
      <t>ウ</t>
    </rPh>
    <rPh sb="17" eb="19">
      <t>ヒトリ</t>
    </rPh>
    <rPh sb="19" eb="20">
      <t>グ</t>
    </rPh>
    <rPh sb="23" eb="24">
      <t>オク</t>
    </rPh>
    <rPh sb="25" eb="28">
      <t>コウレイシャ</t>
    </rPh>
    <rPh sb="29" eb="31">
      <t>チイキ</t>
    </rPh>
    <rPh sb="32" eb="33">
      <t>ササ</t>
    </rPh>
    <phoneticPr fontId="1"/>
  </si>
  <si>
    <t>血縁関係にある頼れる身寄りがなく、病識が低く健康管理ができない一人暮らしの男性をどのように地域や公的サービスで支えていくことができるかを検討。</t>
    <rPh sb="0" eb="2">
      <t>ケツエン</t>
    </rPh>
    <rPh sb="2" eb="4">
      <t>カンケイ</t>
    </rPh>
    <rPh sb="7" eb="8">
      <t>タヨ</t>
    </rPh>
    <rPh sb="10" eb="12">
      <t>ミヨ</t>
    </rPh>
    <rPh sb="17" eb="19">
      <t>ビョウシキ</t>
    </rPh>
    <rPh sb="20" eb="21">
      <t>ヒク</t>
    </rPh>
    <rPh sb="22" eb="24">
      <t>ケンコウ</t>
    </rPh>
    <rPh sb="24" eb="26">
      <t>カンリ</t>
    </rPh>
    <rPh sb="31" eb="33">
      <t>ヒトリ</t>
    </rPh>
    <rPh sb="33" eb="34">
      <t>グ</t>
    </rPh>
    <rPh sb="37" eb="39">
      <t>ダンセイ</t>
    </rPh>
    <rPh sb="45" eb="47">
      <t>チイキ</t>
    </rPh>
    <rPh sb="48" eb="50">
      <t>コウテキ</t>
    </rPh>
    <rPh sb="55" eb="56">
      <t>ササ</t>
    </rPh>
    <rPh sb="68" eb="70">
      <t>ケントウ</t>
    </rPh>
    <phoneticPr fontId="1"/>
  </si>
  <si>
    <t>母親が平成２６年に他界。地域との付き合いは母親が行っていた為、地域との関係は薄い。自治会をいったん退会するが、地域の民生委員の勧めで再度入会する。</t>
    <rPh sb="0" eb="2">
      <t>ハハオヤ</t>
    </rPh>
    <rPh sb="3" eb="5">
      <t>ヘイセイ</t>
    </rPh>
    <rPh sb="7" eb="8">
      <t>ネン</t>
    </rPh>
    <rPh sb="9" eb="11">
      <t>タカイ</t>
    </rPh>
    <rPh sb="12" eb="14">
      <t>チイキ</t>
    </rPh>
    <rPh sb="16" eb="17">
      <t>ツ</t>
    </rPh>
    <rPh sb="18" eb="19">
      <t>ア</t>
    </rPh>
    <rPh sb="21" eb="23">
      <t>ハハオヤ</t>
    </rPh>
    <rPh sb="24" eb="25">
      <t>オコナ</t>
    </rPh>
    <rPh sb="29" eb="30">
      <t>タメ</t>
    </rPh>
    <rPh sb="31" eb="33">
      <t>チイキ</t>
    </rPh>
    <rPh sb="35" eb="37">
      <t>カンケイ</t>
    </rPh>
    <rPh sb="38" eb="39">
      <t>ウス</t>
    </rPh>
    <rPh sb="41" eb="44">
      <t>ジチカイ</t>
    </rPh>
    <rPh sb="49" eb="51">
      <t>タイカイ</t>
    </rPh>
    <rPh sb="55" eb="57">
      <t>チイキ</t>
    </rPh>
    <rPh sb="58" eb="60">
      <t>ミンセイ</t>
    </rPh>
    <rPh sb="60" eb="62">
      <t>イイン</t>
    </rPh>
    <rPh sb="63" eb="64">
      <t>スス</t>
    </rPh>
    <rPh sb="66" eb="68">
      <t>サイド</t>
    </rPh>
    <rPh sb="68" eb="70">
      <t>ニュウカイ</t>
    </rPh>
    <phoneticPr fontId="1"/>
  </si>
  <si>
    <t>夫婦</t>
    <rPh sb="0" eb="2">
      <t>フウフ</t>
    </rPh>
    <phoneticPr fontId="1"/>
  </si>
  <si>
    <t>夫79　　　　妻73</t>
    <rPh sb="0" eb="1">
      <t>オット</t>
    </rPh>
    <rPh sb="7" eb="8">
      <t>ツマ</t>
    </rPh>
    <phoneticPr fontId="1"/>
  </si>
  <si>
    <t>夫：なし　　　妻：要介護２</t>
    <rPh sb="0" eb="1">
      <t>オット</t>
    </rPh>
    <rPh sb="7" eb="8">
      <t>ツマ</t>
    </rPh>
    <rPh sb="9" eb="12">
      <t>ヨウカイゴ</t>
    </rPh>
    <phoneticPr fontId="1"/>
  </si>
  <si>
    <t>長男からの暴言や監視により自由がなくなった高齢者を地域で支えるには</t>
    <rPh sb="0" eb="2">
      <t>チョウナン</t>
    </rPh>
    <rPh sb="5" eb="7">
      <t>ボウゲン</t>
    </rPh>
    <rPh sb="8" eb="10">
      <t>カンシ</t>
    </rPh>
    <rPh sb="13" eb="15">
      <t>ジユウ</t>
    </rPh>
    <rPh sb="21" eb="24">
      <t>コウレイシャ</t>
    </rPh>
    <rPh sb="25" eb="27">
      <t>チイキ</t>
    </rPh>
    <rPh sb="28" eb="29">
      <t>ササ</t>
    </rPh>
    <phoneticPr fontId="1"/>
  </si>
  <si>
    <t>長男が夫婦を監視。そのため、夫婦は会話もできず、生きる意欲を無くしている。隣に住む次女は支援したいと思っているが、長男が怒るためできない。介護保険事業所が支援方法について提案しても受け入れない長男に対し、夫婦が穏やかに生活できるにはどうしたらいいか検討する。</t>
    <rPh sb="0" eb="2">
      <t>チョウナン</t>
    </rPh>
    <rPh sb="3" eb="5">
      <t>フウフ</t>
    </rPh>
    <rPh sb="6" eb="8">
      <t>カンシ</t>
    </rPh>
    <rPh sb="14" eb="16">
      <t>フウフ</t>
    </rPh>
    <rPh sb="17" eb="19">
      <t>カイワ</t>
    </rPh>
    <rPh sb="24" eb="25">
      <t>イ</t>
    </rPh>
    <rPh sb="27" eb="29">
      <t>イヨク</t>
    </rPh>
    <rPh sb="30" eb="31">
      <t>ナ</t>
    </rPh>
    <rPh sb="37" eb="38">
      <t>トナリ</t>
    </rPh>
    <rPh sb="39" eb="40">
      <t>ス</t>
    </rPh>
    <rPh sb="41" eb="43">
      <t>ジジョ</t>
    </rPh>
    <rPh sb="44" eb="46">
      <t>シエン</t>
    </rPh>
    <rPh sb="50" eb="51">
      <t>オモ</t>
    </rPh>
    <rPh sb="57" eb="59">
      <t>チョウナン</t>
    </rPh>
    <rPh sb="60" eb="61">
      <t>オコ</t>
    </rPh>
    <rPh sb="69" eb="71">
      <t>カイゴ</t>
    </rPh>
    <rPh sb="71" eb="73">
      <t>ホケン</t>
    </rPh>
    <rPh sb="73" eb="75">
      <t>ジギョウ</t>
    </rPh>
    <rPh sb="75" eb="76">
      <t>ショ</t>
    </rPh>
    <rPh sb="77" eb="79">
      <t>シエン</t>
    </rPh>
    <rPh sb="79" eb="81">
      <t>ホウホウ</t>
    </rPh>
    <rPh sb="85" eb="87">
      <t>テイアン</t>
    </rPh>
    <rPh sb="90" eb="91">
      <t>ウ</t>
    </rPh>
    <rPh sb="92" eb="93">
      <t>イ</t>
    </rPh>
    <rPh sb="96" eb="98">
      <t>チョウナン</t>
    </rPh>
    <rPh sb="99" eb="100">
      <t>タイ</t>
    </rPh>
    <rPh sb="102" eb="104">
      <t>フウフ</t>
    </rPh>
    <rPh sb="105" eb="106">
      <t>オダ</t>
    </rPh>
    <rPh sb="109" eb="111">
      <t>セイカツ</t>
    </rPh>
    <rPh sb="124" eb="126">
      <t>ケントウ</t>
    </rPh>
    <phoneticPr fontId="1"/>
  </si>
  <si>
    <t>長男の怒鳴り声について、近所から心配の声はあがっていない。ほっとカフェなど地域資源に結び付けたいが、長男を怖がって夫婦が消極的になっている。</t>
    <rPh sb="0" eb="2">
      <t>チョウナン</t>
    </rPh>
    <rPh sb="3" eb="5">
      <t>ドナ</t>
    </rPh>
    <rPh sb="6" eb="7">
      <t>ゴエ</t>
    </rPh>
    <rPh sb="12" eb="14">
      <t>キンジョ</t>
    </rPh>
    <rPh sb="16" eb="18">
      <t>シンパイ</t>
    </rPh>
    <rPh sb="19" eb="20">
      <t>コエ</t>
    </rPh>
    <rPh sb="37" eb="39">
      <t>チイキ</t>
    </rPh>
    <rPh sb="39" eb="41">
      <t>シゲン</t>
    </rPh>
    <rPh sb="42" eb="43">
      <t>ムス</t>
    </rPh>
    <rPh sb="44" eb="45">
      <t>ツ</t>
    </rPh>
    <rPh sb="50" eb="52">
      <t>チョウナン</t>
    </rPh>
    <rPh sb="53" eb="54">
      <t>コワ</t>
    </rPh>
    <rPh sb="57" eb="59">
      <t>フウフ</t>
    </rPh>
    <rPh sb="60" eb="63">
      <t>ショウキョクテキ</t>
    </rPh>
    <phoneticPr fontId="1"/>
  </si>
  <si>
    <t>一人暮らしに不安を抱えている方を地域で支えていくには</t>
    <rPh sb="0" eb="2">
      <t>ヒトリ</t>
    </rPh>
    <rPh sb="2" eb="3">
      <t>グ</t>
    </rPh>
    <rPh sb="6" eb="8">
      <t>フアン</t>
    </rPh>
    <rPh sb="9" eb="10">
      <t>カカ</t>
    </rPh>
    <rPh sb="14" eb="15">
      <t>カタ</t>
    </rPh>
    <rPh sb="16" eb="18">
      <t>チイキ</t>
    </rPh>
    <rPh sb="19" eb="20">
      <t>ササ</t>
    </rPh>
    <phoneticPr fontId="1"/>
  </si>
  <si>
    <t>独居を続けたい意欲はあるが、不安やパニックに陥り、時間を問わず関係者に連絡をしてしまう方に対しての支援について検討。</t>
    <rPh sb="0" eb="2">
      <t>ドッキョ</t>
    </rPh>
    <rPh sb="3" eb="4">
      <t>ツヅ</t>
    </rPh>
    <rPh sb="7" eb="9">
      <t>イヨク</t>
    </rPh>
    <rPh sb="14" eb="16">
      <t>フアン</t>
    </rPh>
    <rPh sb="22" eb="23">
      <t>オチイ</t>
    </rPh>
    <rPh sb="25" eb="27">
      <t>ジカン</t>
    </rPh>
    <rPh sb="28" eb="29">
      <t>ト</t>
    </rPh>
    <rPh sb="31" eb="34">
      <t>カンケイシャ</t>
    </rPh>
    <rPh sb="35" eb="37">
      <t>レンラク</t>
    </rPh>
    <rPh sb="43" eb="44">
      <t>カタ</t>
    </rPh>
    <rPh sb="45" eb="46">
      <t>タイ</t>
    </rPh>
    <rPh sb="49" eb="51">
      <t>シエン</t>
    </rPh>
    <rPh sb="55" eb="57">
      <t>ケントウ</t>
    </rPh>
    <phoneticPr fontId="1"/>
  </si>
  <si>
    <t>家族や近所の方、友人などが１日に何度も本人の電話対応をしており困っている。また、近所の方がゴミ捨てや通院時の送迎など支援しているが、高齢であるため負担になっている。長男家族は関東在住である為、緊急時の対応が難しい。</t>
    <rPh sb="0" eb="2">
      <t>カゾク</t>
    </rPh>
    <rPh sb="3" eb="5">
      <t>キンジョ</t>
    </rPh>
    <rPh sb="6" eb="7">
      <t>カタ</t>
    </rPh>
    <rPh sb="8" eb="10">
      <t>ユウジン</t>
    </rPh>
    <rPh sb="14" eb="15">
      <t>ニチ</t>
    </rPh>
    <rPh sb="16" eb="18">
      <t>ナンド</t>
    </rPh>
    <rPh sb="19" eb="21">
      <t>ホンニン</t>
    </rPh>
    <rPh sb="22" eb="24">
      <t>デンワ</t>
    </rPh>
    <rPh sb="24" eb="26">
      <t>タイオウ</t>
    </rPh>
    <rPh sb="31" eb="32">
      <t>コマ</t>
    </rPh>
    <rPh sb="40" eb="42">
      <t>キンジョ</t>
    </rPh>
    <rPh sb="43" eb="44">
      <t>カタ</t>
    </rPh>
    <rPh sb="47" eb="48">
      <t>ス</t>
    </rPh>
    <rPh sb="50" eb="52">
      <t>ツウイン</t>
    </rPh>
    <rPh sb="52" eb="53">
      <t>ジ</t>
    </rPh>
    <rPh sb="54" eb="56">
      <t>ソウゲイ</t>
    </rPh>
    <rPh sb="58" eb="60">
      <t>シエン</t>
    </rPh>
    <rPh sb="66" eb="68">
      <t>コウレイ</t>
    </rPh>
    <rPh sb="73" eb="75">
      <t>フタン</t>
    </rPh>
    <rPh sb="82" eb="84">
      <t>チョウナン</t>
    </rPh>
    <rPh sb="84" eb="86">
      <t>カゾク</t>
    </rPh>
    <rPh sb="87" eb="89">
      <t>カントウ</t>
    </rPh>
    <rPh sb="89" eb="91">
      <t>ザイジュウ</t>
    </rPh>
    <rPh sb="94" eb="95">
      <t>タメ</t>
    </rPh>
    <rPh sb="96" eb="99">
      <t>キンキュウジ</t>
    </rPh>
    <rPh sb="100" eb="102">
      <t>タイオウ</t>
    </rPh>
    <rPh sb="103" eb="104">
      <t>ムズカ</t>
    </rPh>
    <phoneticPr fontId="1"/>
  </si>
  <si>
    <t>夫の束縛から精神不安定となってしまった認知症高齢者を地域で支えていくには</t>
    <rPh sb="0" eb="1">
      <t>オット</t>
    </rPh>
    <rPh sb="2" eb="4">
      <t>ソクバク</t>
    </rPh>
    <rPh sb="6" eb="8">
      <t>セイシン</t>
    </rPh>
    <rPh sb="8" eb="11">
      <t>フアンテイ</t>
    </rPh>
    <rPh sb="19" eb="22">
      <t>ニンチショウ</t>
    </rPh>
    <rPh sb="22" eb="25">
      <t>コウレイシャ</t>
    </rPh>
    <rPh sb="26" eb="28">
      <t>チイキ</t>
    </rPh>
    <rPh sb="29" eb="30">
      <t>ササ</t>
    </rPh>
    <phoneticPr fontId="1"/>
  </si>
  <si>
    <t>２年前から認知症状があり、昨年１０月に引っ越しをした。夫を認識できず、不安になり飛び出し警察に保護されたこともある。慣れない環境で高齢者の夫が、認知症の妻を自宅で介護していくうえで、どのように支えていくか検討。</t>
    <rPh sb="1" eb="3">
      <t>ネンマエ</t>
    </rPh>
    <rPh sb="5" eb="8">
      <t>ニンチショウ</t>
    </rPh>
    <rPh sb="8" eb="9">
      <t>ジョウ</t>
    </rPh>
    <rPh sb="13" eb="15">
      <t>サクネン</t>
    </rPh>
    <rPh sb="17" eb="18">
      <t>ガツ</t>
    </rPh>
    <rPh sb="19" eb="20">
      <t>ヒ</t>
    </rPh>
    <rPh sb="21" eb="22">
      <t>コ</t>
    </rPh>
    <rPh sb="27" eb="28">
      <t>オット</t>
    </rPh>
    <rPh sb="29" eb="31">
      <t>ニンシキ</t>
    </rPh>
    <rPh sb="35" eb="37">
      <t>フアン</t>
    </rPh>
    <rPh sb="40" eb="41">
      <t>ト</t>
    </rPh>
    <rPh sb="42" eb="43">
      <t>ダ</t>
    </rPh>
    <rPh sb="44" eb="46">
      <t>ケイサツ</t>
    </rPh>
    <rPh sb="47" eb="49">
      <t>ホゴ</t>
    </rPh>
    <rPh sb="58" eb="59">
      <t>ナ</t>
    </rPh>
    <rPh sb="62" eb="64">
      <t>カンキョウ</t>
    </rPh>
    <rPh sb="65" eb="68">
      <t>コウレイシャ</t>
    </rPh>
    <rPh sb="69" eb="70">
      <t>オット</t>
    </rPh>
    <rPh sb="72" eb="75">
      <t>ニンチショウ</t>
    </rPh>
    <rPh sb="76" eb="77">
      <t>ツマ</t>
    </rPh>
    <rPh sb="78" eb="80">
      <t>ジタク</t>
    </rPh>
    <rPh sb="81" eb="83">
      <t>カイゴ</t>
    </rPh>
    <rPh sb="96" eb="97">
      <t>ササ</t>
    </rPh>
    <rPh sb="102" eb="104">
      <t>ケントウ</t>
    </rPh>
    <phoneticPr fontId="1"/>
  </si>
  <si>
    <t>転居してきたばかりで、地域の環境に慣れていない。自治会に入っているが、地域の住民は本人の症状を知らないため見守りができていない。パニックになり大声を出すため、近所の方は民生委員に相談。その後包括へ相談が入った。</t>
    <rPh sb="0" eb="2">
      <t>テンキョ</t>
    </rPh>
    <rPh sb="11" eb="13">
      <t>チイキ</t>
    </rPh>
    <rPh sb="14" eb="16">
      <t>カンキョウ</t>
    </rPh>
    <rPh sb="17" eb="18">
      <t>ナ</t>
    </rPh>
    <rPh sb="24" eb="27">
      <t>ジチカイ</t>
    </rPh>
    <rPh sb="28" eb="29">
      <t>ハイ</t>
    </rPh>
    <rPh sb="35" eb="37">
      <t>チイキ</t>
    </rPh>
    <rPh sb="38" eb="40">
      <t>ジュウミン</t>
    </rPh>
    <rPh sb="41" eb="43">
      <t>ホンニン</t>
    </rPh>
    <rPh sb="44" eb="46">
      <t>ショウジョウ</t>
    </rPh>
    <rPh sb="47" eb="48">
      <t>シ</t>
    </rPh>
    <rPh sb="53" eb="55">
      <t>ミマモ</t>
    </rPh>
    <rPh sb="71" eb="73">
      <t>オオゴエ</t>
    </rPh>
    <rPh sb="74" eb="75">
      <t>ダ</t>
    </rPh>
    <rPh sb="79" eb="81">
      <t>キンジョ</t>
    </rPh>
    <rPh sb="82" eb="83">
      <t>カタ</t>
    </rPh>
    <rPh sb="84" eb="86">
      <t>ミンセイ</t>
    </rPh>
    <rPh sb="86" eb="88">
      <t>イイン</t>
    </rPh>
    <rPh sb="89" eb="91">
      <t>ソウダン</t>
    </rPh>
    <rPh sb="94" eb="95">
      <t>ゴ</t>
    </rPh>
    <rPh sb="95" eb="97">
      <t>ホウカツ</t>
    </rPh>
    <rPh sb="98" eb="100">
      <t>ソウダン</t>
    </rPh>
    <rPh sb="101" eb="102">
      <t>ハイ</t>
    </rPh>
    <phoneticPr fontId="1"/>
  </si>
  <si>
    <t>・地域住民が、本人・夫に声をかけ見守りをすることで、地域で安心して生活を続けることができる。　　　　　　　　　　・ケアマネから夫に本人の状況を地域の方に伝え、地域で見守り体制を整えることに対しての承諾を得る。得られたらケアマネから民生委員に連絡。民生委員は自治会の組長に話をし、地域で見守る体制を作る。</t>
    <rPh sb="1" eb="3">
      <t>チイキ</t>
    </rPh>
    <rPh sb="3" eb="5">
      <t>ジュウミン</t>
    </rPh>
    <rPh sb="7" eb="9">
      <t>ホンニン</t>
    </rPh>
    <rPh sb="10" eb="11">
      <t>オット</t>
    </rPh>
    <rPh sb="12" eb="13">
      <t>コエ</t>
    </rPh>
    <rPh sb="16" eb="18">
      <t>ミマモ</t>
    </rPh>
    <rPh sb="26" eb="28">
      <t>チイキ</t>
    </rPh>
    <rPh sb="29" eb="31">
      <t>アンシン</t>
    </rPh>
    <rPh sb="33" eb="35">
      <t>セイカツ</t>
    </rPh>
    <rPh sb="36" eb="37">
      <t>ツヅ</t>
    </rPh>
    <rPh sb="63" eb="64">
      <t>オット</t>
    </rPh>
    <rPh sb="65" eb="67">
      <t>ホンニン</t>
    </rPh>
    <rPh sb="68" eb="70">
      <t>ジョウキョウ</t>
    </rPh>
    <rPh sb="71" eb="73">
      <t>チイキ</t>
    </rPh>
    <rPh sb="74" eb="75">
      <t>カタ</t>
    </rPh>
    <rPh sb="76" eb="77">
      <t>ツタ</t>
    </rPh>
    <rPh sb="79" eb="81">
      <t>チイキ</t>
    </rPh>
    <rPh sb="82" eb="84">
      <t>ミマモ</t>
    </rPh>
    <rPh sb="85" eb="87">
      <t>タイセイ</t>
    </rPh>
    <rPh sb="88" eb="89">
      <t>トトノ</t>
    </rPh>
    <rPh sb="94" eb="95">
      <t>タイ</t>
    </rPh>
    <rPh sb="98" eb="100">
      <t>ショウダク</t>
    </rPh>
    <rPh sb="101" eb="102">
      <t>エ</t>
    </rPh>
    <rPh sb="104" eb="105">
      <t>エ</t>
    </rPh>
    <rPh sb="115" eb="117">
      <t>ミンセイ</t>
    </rPh>
    <rPh sb="117" eb="119">
      <t>イイン</t>
    </rPh>
    <rPh sb="120" eb="122">
      <t>レンラク</t>
    </rPh>
    <rPh sb="123" eb="125">
      <t>ミンセイ</t>
    </rPh>
    <rPh sb="125" eb="127">
      <t>イイン</t>
    </rPh>
    <rPh sb="128" eb="131">
      <t>ジチカイ</t>
    </rPh>
    <rPh sb="132" eb="134">
      <t>クミチョウ</t>
    </rPh>
    <rPh sb="135" eb="136">
      <t>ハナシ</t>
    </rPh>
    <rPh sb="139" eb="141">
      <t>チイキ</t>
    </rPh>
    <rPh sb="142" eb="144">
      <t>ミマモ</t>
    </rPh>
    <rPh sb="145" eb="147">
      <t>タイセイ</t>
    </rPh>
    <rPh sb="148" eb="149">
      <t>ツク</t>
    </rPh>
    <phoneticPr fontId="1"/>
  </si>
  <si>
    <t>要支援２区分変更中</t>
    <rPh sb="0" eb="3">
      <t>ヨウシエン</t>
    </rPh>
    <rPh sb="4" eb="6">
      <t>クブン</t>
    </rPh>
    <rPh sb="6" eb="9">
      <t>ヘンコウチュウ</t>
    </rPh>
    <phoneticPr fontId="1"/>
  </si>
  <si>
    <t>認知機能や身体機能の低下が目立ってきた一人暮らし高齢者の支援</t>
    <rPh sb="0" eb="2">
      <t>ニンチ</t>
    </rPh>
    <rPh sb="2" eb="4">
      <t>キノウ</t>
    </rPh>
    <rPh sb="5" eb="7">
      <t>シンタイ</t>
    </rPh>
    <rPh sb="7" eb="9">
      <t>キノウ</t>
    </rPh>
    <rPh sb="10" eb="12">
      <t>テイカ</t>
    </rPh>
    <rPh sb="13" eb="15">
      <t>メダ</t>
    </rPh>
    <rPh sb="19" eb="21">
      <t>ヒトリ</t>
    </rPh>
    <rPh sb="21" eb="22">
      <t>グ</t>
    </rPh>
    <rPh sb="24" eb="27">
      <t>コウレイシャ</t>
    </rPh>
    <rPh sb="28" eb="30">
      <t>シエン</t>
    </rPh>
    <phoneticPr fontId="1"/>
  </si>
  <si>
    <t>認知症状により、できなくなってきたことを支援したいが、本人の「できる」思いが強く十分な支援が行えない。本人の気持ちを尊重し、家族の協力を得ながら、安定した独居生活を送るにはどうしたらいいか検討。</t>
    <rPh sb="0" eb="3">
      <t>ニンチショウ</t>
    </rPh>
    <rPh sb="3" eb="4">
      <t>ジョウ</t>
    </rPh>
    <rPh sb="20" eb="22">
      <t>シエン</t>
    </rPh>
    <rPh sb="27" eb="29">
      <t>ホンニン</t>
    </rPh>
    <rPh sb="35" eb="36">
      <t>オモ</t>
    </rPh>
    <rPh sb="38" eb="39">
      <t>ツヨ</t>
    </rPh>
    <rPh sb="40" eb="42">
      <t>ジュウブン</t>
    </rPh>
    <rPh sb="43" eb="45">
      <t>シエン</t>
    </rPh>
    <rPh sb="46" eb="47">
      <t>オコナ</t>
    </rPh>
    <rPh sb="51" eb="53">
      <t>ホンニン</t>
    </rPh>
    <rPh sb="54" eb="56">
      <t>キモ</t>
    </rPh>
    <rPh sb="58" eb="60">
      <t>ソンチョウ</t>
    </rPh>
    <rPh sb="62" eb="64">
      <t>カゾク</t>
    </rPh>
    <rPh sb="65" eb="67">
      <t>キョウリョク</t>
    </rPh>
    <rPh sb="68" eb="69">
      <t>エ</t>
    </rPh>
    <rPh sb="73" eb="75">
      <t>アンテイ</t>
    </rPh>
    <rPh sb="77" eb="79">
      <t>ドッキョ</t>
    </rPh>
    <rPh sb="79" eb="81">
      <t>セイカツ</t>
    </rPh>
    <rPh sb="82" eb="83">
      <t>オク</t>
    </rPh>
    <rPh sb="94" eb="96">
      <t>ケントウ</t>
    </rPh>
    <phoneticPr fontId="1"/>
  </si>
  <si>
    <t>老人会で気にかけているが、関わっている人は少ない。特定の数人が安否確認等支援している。近くに集える場所がない。（なごみ館は遠く、団地住民に受け入れられていない？）地域の特徴として、後から入った団地住民は、地元住民から受け入れてもらえないことがあった。現在は受け入れられるようになってきている。</t>
    <rPh sb="0" eb="3">
      <t>ロウジンカイ</t>
    </rPh>
    <rPh sb="4" eb="5">
      <t>キ</t>
    </rPh>
    <rPh sb="13" eb="14">
      <t>カカ</t>
    </rPh>
    <rPh sb="19" eb="20">
      <t>ヒト</t>
    </rPh>
    <rPh sb="21" eb="22">
      <t>スク</t>
    </rPh>
    <rPh sb="25" eb="27">
      <t>トクテイ</t>
    </rPh>
    <rPh sb="28" eb="30">
      <t>スウニン</t>
    </rPh>
    <rPh sb="31" eb="33">
      <t>アンピ</t>
    </rPh>
    <rPh sb="33" eb="35">
      <t>カクニン</t>
    </rPh>
    <rPh sb="35" eb="36">
      <t>トウ</t>
    </rPh>
    <rPh sb="36" eb="38">
      <t>シエン</t>
    </rPh>
    <rPh sb="43" eb="44">
      <t>チカ</t>
    </rPh>
    <rPh sb="46" eb="47">
      <t>ツド</t>
    </rPh>
    <rPh sb="49" eb="51">
      <t>バショ</t>
    </rPh>
    <rPh sb="59" eb="60">
      <t>カン</t>
    </rPh>
    <rPh sb="61" eb="62">
      <t>トオ</t>
    </rPh>
    <rPh sb="64" eb="66">
      <t>ダンチ</t>
    </rPh>
    <rPh sb="66" eb="68">
      <t>ジュウミン</t>
    </rPh>
    <rPh sb="69" eb="70">
      <t>ウ</t>
    </rPh>
    <rPh sb="71" eb="72">
      <t>イ</t>
    </rPh>
    <rPh sb="81" eb="83">
      <t>チイキ</t>
    </rPh>
    <rPh sb="84" eb="86">
      <t>トクチョウ</t>
    </rPh>
    <rPh sb="90" eb="91">
      <t>アト</t>
    </rPh>
    <rPh sb="93" eb="94">
      <t>ハイ</t>
    </rPh>
    <rPh sb="96" eb="98">
      <t>ダンチ</t>
    </rPh>
    <rPh sb="98" eb="100">
      <t>ジュウミン</t>
    </rPh>
    <rPh sb="102" eb="104">
      <t>ジモト</t>
    </rPh>
    <rPh sb="104" eb="106">
      <t>ジュウミン</t>
    </rPh>
    <rPh sb="108" eb="109">
      <t>ウ</t>
    </rPh>
    <rPh sb="110" eb="111">
      <t>イ</t>
    </rPh>
    <rPh sb="125" eb="127">
      <t>ゲンザイ</t>
    </rPh>
    <rPh sb="128" eb="129">
      <t>ウ</t>
    </rPh>
    <rPh sb="130" eb="131">
      <t>イ</t>
    </rPh>
    <phoneticPr fontId="1"/>
  </si>
  <si>
    <t>要支援2</t>
    <rPh sb="0" eb="3">
      <t>ヨウシエン</t>
    </rPh>
    <phoneticPr fontId="1"/>
  </si>
  <si>
    <t>子がおらず親族の支援も望めない高齢世帯を地域で支える</t>
    <rPh sb="0" eb="1">
      <t>コ</t>
    </rPh>
    <rPh sb="5" eb="7">
      <t>シンゾク</t>
    </rPh>
    <rPh sb="8" eb="10">
      <t>シエン</t>
    </rPh>
    <rPh sb="11" eb="12">
      <t>ノゾ</t>
    </rPh>
    <rPh sb="15" eb="17">
      <t>コウレイ</t>
    </rPh>
    <rPh sb="17" eb="19">
      <t>セタイ</t>
    </rPh>
    <rPh sb="20" eb="22">
      <t>チイキ</t>
    </rPh>
    <rPh sb="23" eb="24">
      <t>ササ</t>
    </rPh>
    <phoneticPr fontId="1"/>
  </si>
  <si>
    <t>高齢世帯。妻は認知症状の進行がみられる。ご本人は加齢などによる筋力低下があり転倒を繰り返すなか、慣れない家事や妻の介護を行いながら生活する。介護サービスの導入の理解を得ることが困難であり、地域でどのような支援ができるかについて検討。</t>
    <rPh sb="0" eb="2">
      <t>コウレイ</t>
    </rPh>
    <rPh sb="2" eb="4">
      <t>セタイ</t>
    </rPh>
    <rPh sb="5" eb="6">
      <t>ツマ</t>
    </rPh>
    <rPh sb="7" eb="9">
      <t>ニンチ</t>
    </rPh>
    <rPh sb="9" eb="11">
      <t>ショウジョウ</t>
    </rPh>
    <rPh sb="12" eb="14">
      <t>シンコウ</t>
    </rPh>
    <rPh sb="21" eb="23">
      <t>ホンニン</t>
    </rPh>
    <rPh sb="24" eb="26">
      <t>カレイ</t>
    </rPh>
    <rPh sb="31" eb="33">
      <t>キンリョク</t>
    </rPh>
    <rPh sb="33" eb="35">
      <t>テイカ</t>
    </rPh>
    <rPh sb="38" eb="40">
      <t>テントウ</t>
    </rPh>
    <rPh sb="41" eb="42">
      <t>ク</t>
    </rPh>
    <rPh sb="43" eb="44">
      <t>カエ</t>
    </rPh>
    <rPh sb="48" eb="49">
      <t>ナ</t>
    </rPh>
    <rPh sb="52" eb="54">
      <t>カジ</t>
    </rPh>
    <rPh sb="55" eb="56">
      <t>ツマ</t>
    </rPh>
    <rPh sb="57" eb="59">
      <t>カイゴ</t>
    </rPh>
    <rPh sb="60" eb="61">
      <t>オコナ</t>
    </rPh>
    <rPh sb="65" eb="67">
      <t>セイカツ</t>
    </rPh>
    <rPh sb="70" eb="72">
      <t>カイゴ</t>
    </rPh>
    <rPh sb="77" eb="79">
      <t>ドウニュウ</t>
    </rPh>
    <rPh sb="80" eb="82">
      <t>リカイ</t>
    </rPh>
    <rPh sb="83" eb="84">
      <t>エ</t>
    </rPh>
    <rPh sb="88" eb="90">
      <t>コンナン</t>
    </rPh>
    <rPh sb="94" eb="96">
      <t>チイキ</t>
    </rPh>
    <rPh sb="102" eb="104">
      <t>シエン</t>
    </rPh>
    <rPh sb="113" eb="115">
      <t>ケントウ</t>
    </rPh>
    <phoneticPr fontId="1"/>
  </si>
  <si>
    <t>高齢化が進んでいる。地域につどいの場が無いこと、経済的に安定している世帯が多く、生活の様子が気になっても介入しにくい雰囲気がある。</t>
    <rPh sb="0" eb="3">
      <t>コウレイカ</t>
    </rPh>
    <rPh sb="4" eb="5">
      <t>スス</t>
    </rPh>
    <rPh sb="10" eb="12">
      <t>チイキ</t>
    </rPh>
    <rPh sb="17" eb="18">
      <t>バ</t>
    </rPh>
    <rPh sb="19" eb="20">
      <t>ナ</t>
    </rPh>
    <rPh sb="24" eb="27">
      <t>ケイザイテキ</t>
    </rPh>
    <rPh sb="28" eb="30">
      <t>アンテイ</t>
    </rPh>
    <rPh sb="34" eb="36">
      <t>セタイ</t>
    </rPh>
    <rPh sb="37" eb="38">
      <t>オオ</t>
    </rPh>
    <rPh sb="40" eb="42">
      <t>セイカツ</t>
    </rPh>
    <rPh sb="43" eb="45">
      <t>ヨウス</t>
    </rPh>
    <rPh sb="46" eb="47">
      <t>キ</t>
    </rPh>
    <rPh sb="52" eb="54">
      <t>カイニュウ</t>
    </rPh>
    <rPh sb="58" eb="61">
      <t>フンイキ</t>
    </rPh>
    <phoneticPr fontId="1"/>
  </si>
  <si>
    <t>地域住民や介護サービス事業所など関わる機関で情報を共有、地域住民の不安を軽減する。近隣住民の負担が大きくならないよう働きかける。</t>
    <rPh sb="0" eb="2">
      <t>チイキ</t>
    </rPh>
    <rPh sb="2" eb="4">
      <t>ジュウミン</t>
    </rPh>
    <rPh sb="5" eb="7">
      <t>カイゴ</t>
    </rPh>
    <rPh sb="11" eb="14">
      <t>ジギョウショ</t>
    </rPh>
    <rPh sb="16" eb="17">
      <t>カカ</t>
    </rPh>
    <rPh sb="19" eb="21">
      <t>キカン</t>
    </rPh>
    <rPh sb="22" eb="24">
      <t>ジョウホウ</t>
    </rPh>
    <rPh sb="25" eb="27">
      <t>キョウユウ</t>
    </rPh>
    <rPh sb="28" eb="30">
      <t>チイキ</t>
    </rPh>
    <rPh sb="30" eb="32">
      <t>ジュウミン</t>
    </rPh>
    <rPh sb="33" eb="35">
      <t>フアン</t>
    </rPh>
    <rPh sb="36" eb="38">
      <t>ケイゲン</t>
    </rPh>
    <rPh sb="41" eb="43">
      <t>キンリン</t>
    </rPh>
    <rPh sb="43" eb="45">
      <t>ジュウミン</t>
    </rPh>
    <rPh sb="46" eb="48">
      <t>フタン</t>
    </rPh>
    <rPh sb="49" eb="50">
      <t>オオ</t>
    </rPh>
    <rPh sb="58" eb="59">
      <t>ハタラ</t>
    </rPh>
    <phoneticPr fontId="1"/>
  </si>
  <si>
    <t>要介護1</t>
    <rPh sb="0" eb="3">
      <t>ヨウカイゴ</t>
    </rPh>
    <phoneticPr fontId="1"/>
  </si>
  <si>
    <t>認知症を抱える本人と精神障害を抱える長男２人暮らしの支援</t>
    <rPh sb="0" eb="3">
      <t>ニンチショウ</t>
    </rPh>
    <rPh sb="4" eb="5">
      <t>カカ</t>
    </rPh>
    <rPh sb="7" eb="9">
      <t>ホンニン</t>
    </rPh>
    <rPh sb="10" eb="12">
      <t>セイシン</t>
    </rPh>
    <rPh sb="12" eb="14">
      <t>ショウガイ</t>
    </rPh>
    <rPh sb="15" eb="16">
      <t>カカ</t>
    </rPh>
    <rPh sb="18" eb="20">
      <t>チョウナン</t>
    </rPh>
    <rPh sb="21" eb="22">
      <t>リ</t>
    </rPh>
    <rPh sb="22" eb="23">
      <t>ク</t>
    </rPh>
    <rPh sb="26" eb="28">
      <t>シエン</t>
    </rPh>
    <phoneticPr fontId="1"/>
  </si>
  <si>
    <t>本人は高齢を迎え公共料金の支払いを忘れてしまうなどの認知症状がみられてきており、長男は精神疾患を抱えており、キーパーソンが不在である世帯の支援について検討。</t>
    <rPh sb="0" eb="2">
      <t>ホンニン</t>
    </rPh>
    <rPh sb="3" eb="5">
      <t>コウレイ</t>
    </rPh>
    <rPh sb="6" eb="7">
      <t>ムカ</t>
    </rPh>
    <rPh sb="8" eb="10">
      <t>コウキョウ</t>
    </rPh>
    <rPh sb="10" eb="12">
      <t>リョウキン</t>
    </rPh>
    <rPh sb="13" eb="15">
      <t>シハラ</t>
    </rPh>
    <rPh sb="17" eb="18">
      <t>ワス</t>
    </rPh>
    <rPh sb="26" eb="28">
      <t>ニンチ</t>
    </rPh>
    <rPh sb="28" eb="30">
      <t>ショウジョウ</t>
    </rPh>
    <rPh sb="40" eb="42">
      <t>チョウナン</t>
    </rPh>
    <rPh sb="43" eb="45">
      <t>セイシン</t>
    </rPh>
    <rPh sb="45" eb="47">
      <t>シッカン</t>
    </rPh>
    <rPh sb="48" eb="49">
      <t>カカ</t>
    </rPh>
    <rPh sb="61" eb="63">
      <t>フザイ</t>
    </rPh>
    <rPh sb="66" eb="68">
      <t>セタイ</t>
    </rPh>
    <rPh sb="69" eb="71">
      <t>シエン</t>
    </rPh>
    <rPh sb="75" eb="77">
      <t>ケントウ</t>
    </rPh>
    <phoneticPr fontId="1"/>
  </si>
  <si>
    <t>３人の子はいるがキーパーソンが不在であり、生活の実態を把握しているものがいない。</t>
    <rPh sb="1" eb="2">
      <t>ニン</t>
    </rPh>
    <rPh sb="3" eb="4">
      <t>コ</t>
    </rPh>
    <rPh sb="15" eb="17">
      <t>フザイ</t>
    </rPh>
    <rPh sb="21" eb="23">
      <t>セイカツ</t>
    </rPh>
    <rPh sb="24" eb="26">
      <t>ジッタイ</t>
    </rPh>
    <rPh sb="27" eb="29">
      <t>ハアク</t>
    </rPh>
    <phoneticPr fontId="1"/>
  </si>
  <si>
    <t>長男の支援については障がい者相談支援センターへ繋ぐ。子の役割の確認。</t>
    <rPh sb="0" eb="2">
      <t>チョウナン</t>
    </rPh>
    <rPh sb="3" eb="5">
      <t>シエン</t>
    </rPh>
    <rPh sb="10" eb="11">
      <t>ショウ</t>
    </rPh>
    <rPh sb="13" eb="14">
      <t>シャ</t>
    </rPh>
    <rPh sb="14" eb="16">
      <t>ソウダン</t>
    </rPh>
    <rPh sb="16" eb="18">
      <t>シエン</t>
    </rPh>
    <rPh sb="23" eb="24">
      <t>ツナ</t>
    </rPh>
    <rPh sb="26" eb="27">
      <t>コ</t>
    </rPh>
    <rPh sb="28" eb="30">
      <t>ヤクワリ</t>
    </rPh>
    <rPh sb="31" eb="33">
      <t>カクニン</t>
    </rPh>
    <phoneticPr fontId="1"/>
  </si>
  <si>
    <t>要介護2</t>
    <rPh sb="0" eb="3">
      <t>ヨウカイゴ</t>
    </rPh>
    <phoneticPr fontId="1"/>
  </si>
  <si>
    <t>徘徊行動があるが、同居の長男が周囲等へ助けを求めないケースの支援</t>
    <rPh sb="0" eb="2">
      <t>ハイカイ</t>
    </rPh>
    <rPh sb="2" eb="4">
      <t>コウドウ</t>
    </rPh>
    <rPh sb="9" eb="11">
      <t>ドウキョ</t>
    </rPh>
    <rPh sb="12" eb="14">
      <t>チョウナン</t>
    </rPh>
    <rPh sb="15" eb="18">
      <t>シュウイナド</t>
    </rPh>
    <rPh sb="19" eb="20">
      <t>タス</t>
    </rPh>
    <rPh sb="22" eb="23">
      <t>モト</t>
    </rPh>
    <rPh sb="30" eb="32">
      <t>シエン</t>
    </rPh>
    <phoneticPr fontId="1"/>
  </si>
  <si>
    <t>長男と2人暮らし。度々徘徊があり警察に保護されたこともある。長男が周囲の人に協力を求めることはなく、経済的な理由から介護サービスを増やすこともない。認知症の進行も見られるなか在宅生活を支えていくかについて検討。</t>
    <rPh sb="0" eb="2">
      <t>チョウナン</t>
    </rPh>
    <rPh sb="4" eb="5">
      <t>リ</t>
    </rPh>
    <rPh sb="5" eb="6">
      <t>ク</t>
    </rPh>
    <rPh sb="9" eb="11">
      <t>タビタビ</t>
    </rPh>
    <rPh sb="11" eb="13">
      <t>ハイカイ</t>
    </rPh>
    <rPh sb="16" eb="18">
      <t>ケイサツ</t>
    </rPh>
    <rPh sb="19" eb="21">
      <t>ホゴ</t>
    </rPh>
    <rPh sb="30" eb="32">
      <t>チョウナン</t>
    </rPh>
    <rPh sb="33" eb="35">
      <t>シュウイ</t>
    </rPh>
    <rPh sb="36" eb="37">
      <t>ヒト</t>
    </rPh>
    <rPh sb="38" eb="40">
      <t>キョウリョク</t>
    </rPh>
    <rPh sb="41" eb="42">
      <t>モト</t>
    </rPh>
    <rPh sb="50" eb="53">
      <t>ケイザイテキ</t>
    </rPh>
    <rPh sb="54" eb="56">
      <t>リユウ</t>
    </rPh>
    <rPh sb="58" eb="60">
      <t>カイゴ</t>
    </rPh>
    <rPh sb="65" eb="66">
      <t>フ</t>
    </rPh>
    <rPh sb="74" eb="77">
      <t>ニンチショウ</t>
    </rPh>
    <rPh sb="78" eb="80">
      <t>シンコウ</t>
    </rPh>
    <rPh sb="81" eb="82">
      <t>ミ</t>
    </rPh>
    <rPh sb="87" eb="89">
      <t>ザイタク</t>
    </rPh>
    <rPh sb="89" eb="91">
      <t>セイカツ</t>
    </rPh>
    <rPh sb="92" eb="93">
      <t>ササ</t>
    </rPh>
    <rPh sb="102" eb="104">
      <t>ケントウ</t>
    </rPh>
    <phoneticPr fontId="1"/>
  </si>
  <si>
    <t>徘徊が増えており長男の見守りでは対応が困難となってきているが、経済的な理由から介護サービスを増やそうとしない。長男が長女や近隣に情報を発信しないため情報の共有ができていない。</t>
    <rPh sb="0" eb="2">
      <t>ハイカイ</t>
    </rPh>
    <rPh sb="3" eb="4">
      <t>フ</t>
    </rPh>
    <rPh sb="8" eb="10">
      <t>チョウナン</t>
    </rPh>
    <rPh sb="11" eb="13">
      <t>ミマモ</t>
    </rPh>
    <rPh sb="16" eb="18">
      <t>タイオウ</t>
    </rPh>
    <rPh sb="19" eb="21">
      <t>コンナン</t>
    </rPh>
    <rPh sb="31" eb="34">
      <t>ケイザイテキ</t>
    </rPh>
    <rPh sb="35" eb="37">
      <t>リユウ</t>
    </rPh>
    <rPh sb="39" eb="41">
      <t>カイゴ</t>
    </rPh>
    <rPh sb="46" eb="47">
      <t>フ</t>
    </rPh>
    <rPh sb="55" eb="57">
      <t>チョウナン</t>
    </rPh>
    <rPh sb="58" eb="60">
      <t>チョウジョ</t>
    </rPh>
    <rPh sb="61" eb="63">
      <t>キンリン</t>
    </rPh>
    <rPh sb="64" eb="66">
      <t>ジョウホウ</t>
    </rPh>
    <rPh sb="67" eb="69">
      <t>ハッシン</t>
    </rPh>
    <rPh sb="74" eb="76">
      <t>ジョウホウ</t>
    </rPh>
    <rPh sb="77" eb="79">
      <t>キョウユウ</t>
    </rPh>
    <phoneticPr fontId="1"/>
  </si>
  <si>
    <t>ケアマネから長女へのアプローチを行い、介護サービスの利用増など提案する。地域について区長などへケース把握していただくよう災害時要援護者台帳等の見守り制度を利用する。長男へ認知症家族の会等への参加の促しを行う。</t>
    <rPh sb="6" eb="8">
      <t>チョウジョ</t>
    </rPh>
    <rPh sb="16" eb="17">
      <t>オコナ</t>
    </rPh>
    <rPh sb="19" eb="21">
      <t>カイゴ</t>
    </rPh>
    <rPh sb="26" eb="28">
      <t>リヨウ</t>
    </rPh>
    <rPh sb="28" eb="29">
      <t>ゾウ</t>
    </rPh>
    <rPh sb="31" eb="33">
      <t>テイアン</t>
    </rPh>
    <rPh sb="36" eb="38">
      <t>チイキ</t>
    </rPh>
    <rPh sb="42" eb="44">
      <t>クチョウ</t>
    </rPh>
    <rPh sb="50" eb="52">
      <t>ハアク</t>
    </rPh>
    <rPh sb="60" eb="62">
      <t>サイガイ</t>
    </rPh>
    <rPh sb="62" eb="63">
      <t>ジ</t>
    </rPh>
    <rPh sb="63" eb="67">
      <t>ヨウエンゴシャ</t>
    </rPh>
    <rPh sb="67" eb="69">
      <t>ダイチョウ</t>
    </rPh>
    <rPh sb="69" eb="70">
      <t>ナド</t>
    </rPh>
    <rPh sb="71" eb="73">
      <t>ミマモ</t>
    </rPh>
    <rPh sb="74" eb="76">
      <t>セイド</t>
    </rPh>
    <rPh sb="77" eb="79">
      <t>リヨウ</t>
    </rPh>
    <rPh sb="82" eb="84">
      <t>チョウナン</t>
    </rPh>
    <rPh sb="85" eb="88">
      <t>ニンチショウ</t>
    </rPh>
    <rPh sb="88" eb="90">
      <t>カゾク</t>
    </rPh>
    <rPh sb="91" eb="93">
      <t>カイナド</t>
    </rPh>
    <rPh sb="95" eb="97">
      <t>サンカ</t>
    </rPh>
    <rPh sb="98" eb="99">
      <t>ウナガ</t>
    </rPh>
    <rPh sb="101" eb="102">
      <t>オコナ</t>
    </rPh>
    <phoneticPr fontId="1"/>
  </si>
  <si>
    <t>男性　　女性</t>
    <rPh sb="0" eb="2">
      <t>ダンセイ</t>
    </rPh>
    <rPh sb="4" eb="6">
      <t>ジョセイ</t>
    </rPh>
    <phoneticPr fontId="1"/>
  </si>
  <si>
    <t>90　　　90</t>
    <phoneticPr fontId="1"/>
  </si>
  <si>
    <t>要介護4要介護3</t>
    <rPh sb="0" eb="3">
      <t>ヨウカイゴ</t>
    </rPh>
    <rPh sb="4" eb="7">
      <t>ヨウカイゴ</t>
    </rPh>
    <phoneticPr fontId="1"/>
  </si>
  <si>
    <t>認認世帯であり生活全般に何らかの支援が必要であるが身内をはじめキーパーソンが乏しい支援①</t>
    <rPh sb="0" eb="1">
      <t>ニン</t>
    </rPh>
    <rPh sb="1" eb="2">
      <t>ニン</t>
    </rPh>
    <rPh sb="2" eb="4">
      <t>セタイ</t>
    </rPh>
    <rPh sb="7" eb="9">
      <t>セイカツ</t>
    </rPh>
    <rPh sb="9" eb="11">
      <t>ゼンパン</t>
    </rPh>
    <rPh sb="12" eb="13">
      <t>ナン</t>
    </rPh>
    <rPh sb="16" eb="18">
      <t>シエン</t>
    </rPh>
    <rPh sb="19" eb="21">
      <t>ヒツヨウ</t>
    </rPh>
    <rPh sb="25" eb="27">
      <t>ミウチ</t>
    </rPh>
    <rPh sb="38" eb="39">
      <t>トボ</t>
    </rPh>
    <rPh sb="41" eb="43">
      <t>シエン</t>
    </rPh>
    <phoneticPr fontId="1"/>
  </si>
  <si>
    <t>ともに認知症を抱える高齢世帯。姪夫婦が支援の協力をしてくれていたが負担が重くなり辞退してしまった。他の頼れる親族はおらず、今後の支援をどうしていくべきかについて検討。</t>
    <rPh sb="3" eb="6">
      <t>ニンチショウ</t>
    </rPh>
    <rPh sb="7" eb="8">
      <t>カカ</t>
    </rPh>
    <rPh sb="10" eb="12">
      <t>コウレイ</t>
    </rPh>
    <rPh sb="12" eb="14">
      <t>セタイ</t>
    </rPh>
    <rPh sb="15" eb="16">
      <t>メイ</t>
    </rPh>
    <rPh sb="16" eb="18">
      <t>フウフ</t>
    </rPh>
    <rPh sb="19" eb="21">
      <t>シエン</t>
    </rPh>
    <rPh sb="22" eb="24">
      <t>キョウリョク</t>
    </rPh>
    <rPh sb="33" eb="35">
      <t>フタン</t>
    </rPh>
    <rPh sb="36" eb="37">
      <t>オモ</t>
    </rPh>
    <rPh sb="40" eb="42">
      <t>ジタイ</t>
    </rPh>
    <rPh sb="49" eb="50">
      <t>タ</t>
    </rPh>
    <rPh sb="51" eb="52">
      <t>タヨ</t>
    </rPh>
    <rPh sb="54" eb="56">
      <t>シンゾク</t>
    </rPh>
    <rPh sb="61" eb="63">
      <t>コンゴ</t>
    </rPh>
    <rPh sb="64" eb="66">
      <t>シエン</t>
    </rPh>
    <rPh sb="80" eb="82">
      <t>ケントウ</t>
    </rPh>
    <phoneticPr fontId="1"/>
  </si>
  <si>
    <t>身寄り不在のなか頼りであった姪夫婦の支援を得ることができなくなってしまった。何らかの支援がないと在宅生活の継続が困難な中、身元保証をはじめどのような支援を行うか。心配している隣近所への情報提供について、どこまで公表して良いのか。</t>
    <rPh sb="0" eb="2">
      <t>ミヨ</t>
    </rPh>
    <rPh sb="3" eb="5">
      <t>フザイ</t>
    </rPh>
    <rPh sb="8" eb="9">
      <t>タヨ</t>
    </rPh>
    <rPh sb="14" eb="15">
      <t>メイ</t>
    </rPh>
    <rPh sb="15" eb="17">
      <t>フウフ</t>
    </rPh>
    <rPh sb="18" eb="20">
      <t>シエン</t>
    </rPh>
    <rPh sb="21" eb="22">
      <t>エ</t>
    </rPh>
    <rPh sb="38" eb="39">
      <t>ナン</t>
    </rPh>
    <rPh sb="42" eb="44">
      <t>シエン</t>
    </rPh>
    <rPh sb="48" eb="50">
      <t>ザイタク</t>
    </rPh>
    <rPh sb="50" eb="52">
      <t>セイカツ</t>
    </rPh>
    <rPh sb="53" eb="55">
      <t>ケイゾク</t>
    </rPh>
    <rPh sb="56" eb="58">
      <t>コンナン</t>
    </rPh>
    <rPh sb="59" eb="60">
      <t>ナカ</t>
    </rPh>
    <rPh sb="61" eb="63">
      <t>ミモト</t>
    </rPh>
    <rPh sb="63" eb="65">
      <t>ホショウ</t>
    </rPh>
    <rPh sb="74" eb="76">
      <t>シエン</t>
    </rPh>
    <rPh sb="77" eb="78">
      <t>オコナ</t>
    </rPh>
    <rPh sb="81" eb="83">
      <t>シンパイ</t>
    </rPh>
    <rPh sb="87" eb="90">
      <t>トナリキンジョ</t>
    </rPh>
    <rPh sb="92" eb="94">
      <t>ジョウホウ</t>
    </rPh>
    <rPh sb="94" eb="96">
      <t>テイキョウ</t>
    </rPh>
    <rPh sb="105" eb="107">
      <t>コウヒョウ</t>
    </rPh>
    <rPh sb="109" eb="110">
      <t>ヨ</t>
    </rPh>
    <phoneticPr fontId="1"/>
  </si>
  <si>
    <t>成年後見制度の申請を行う。介護保険サービスを利用し生活体制を整える。ご本人の同意がないと情報提供できないことの理解を得る。</t>
    <rPh sb="0" eb="2">
      <t>セイネン</t>
    </rPh>
    <rPh sb="2" eb="4">
      <t>コウケン</t>
    </rPh>
    <rPh sb="4" eb="6">
      <t>セイド</t>
    </rPh>
    <rPh sb="7" eb="9">
      <t>シンセイ</t>
    </rPh>
    <rPh sb="10" eb="11">
      <t>オコナ</t>
    </rPh>
    <rPh sb="13" eb="15">
      <t>カイゴ</t>
    </rPh>
    <rPh sb="15" eb="17">
      <t>ホケン</t>
    </rPh>
    <rPh sb="22" eb="24">
      <t>リヨウ</t>
    </rPh>
    <rPh sb="25" eb="27">
      <t>セイカツ</t>
    </rPh>
    <rPh sb="27" eb="29">
      <t>タイセイ</t>
    </rPh>
    <rPh sb="30" eb="31">
      <t>トトノ</t>
    </rPh>
    <rPh sb="35" eb="37">
      <t>ホンニン</t>
    </rPh>
    <rPh sb="38" eb="40">
      <t>ドウイ</t>
    </rPh>
    <rPh sb="44" eb="46">
      <t>ジョウホウ</t>
    </rPh>
    <rPh sb="46" eb="48">
      <t>テイキョウ</t>
    </rPh>
    <rPh sb="55" eb="57">
      <t>リカイ</t>
    </rPh>
    <rPh sb="58" eb="59">
      <t>エ</t>
    </rPh>
    <phoneticPr fontId="1"/>
  </si>
  <si>
    <t>成年後見制度の利用、普及啓発</t>
  </si>
  <si>
    <t>要支援1</t>
    <rPh sb="0" eb="3">
      <t>ヨウシエン</t>
    </rPh>
    <phoneticPr fontId="1"/>
  </si>
  <si>
    <t>他市から転居し、地域とのつながりが薄いひとり暮らし高齢者の支援</t>
    <rPh sb="0" eb="1">
      <t>タ</t>
    </rPh>
    <rPh sb="1" eb="2">
      <t>シ</t>
    </rPh>
    <rPh sb="4" eb="6">
      <t>テンキョ</t>
    </rPh>
    <rPh sb="8" eb="10">
      <t>チイキ</t>
    </rPh>
    <rPh sb="17" eb="18">
      <t>ウス</t>
    </rPh>
    <rPh sb="22" eb="23">
      <t>ク</t>
    </rPh>
    <rPh sb="25" eb="28">
      <t>コウレイシャ</t>
    </rPh>
    <rPh sb="29" eb="31">
      <t>シエン</t>
    </rPh>
    <phoneticPr fontId="1"/>
  </si>
  <si>
    <t>もともと地域とのつながりが薄いこと、マンションで1人暮らしということもあり民生委員なども把握していなかった。高齢を迎え一人で暮らすことに不安がある中、地域でどのように支えることができるか検討。</t>
    <rPh sb="4" eb="6">
      <t>チイキ</t>
    </rPh>
    <rPh sb="13" eb="14">
      <t>ウス</t>
    </rPh>
    <rPh sb="24" eb="26">
      <t>ヒトリ</t>
    </rPh>
    <rPh sb="26" eb="27">
      <t>ク</t>
    </rPh>
    <rPh sb="37" eb="39">
      <t>ミンセイ</t>
    </rPh>
    <rPh sb="39" eb="41">
      <t>イイン</t>
    </rPh>
    <rPh sb="44" eb="46">
      <t>ハアク</t>
    </rPh>
    <rPh sb="54" eb="56">
      <t>コウレイ</t>
    </rPh>
    <rPh sb="57" eb="58">
      <t>ムカ</t>
    </rPh>
    <rPh sb="59" eb="61">
      <t>ヒトリ</t>
    </rPh>
    <rPh sb="62" eb="63">
      <t>ク</t>
    </rPh>
    <rPh sb="68" eb="70">
      <t>フアン</t>
    </rPh>
    <rPh sb="73" eb="74">
      <t>ナカ</t>
    </rPh>
    <rPh sb="75" eb="77">
      <t>チイキ</t>
    </rPh>
    <rPh sb="83" eb="84">
      <t>ササ</t>
    </rPh>
    <rPh sb="93" eb="95">
      <t>ケントウ</t>
    </rPh>
    <phoneticPr fontId="1"/>
  </si>
  <si>
    <t>古くからある住宅地であり地の人とのつながりは強いが、転居者に対しては閉鎖的である。地域の行事などにどのように参加していいのか分からず、地域とのつながりを持つことができない。</t>
    <rPh sb="0" eb="1">
      <t>フル</t>
    </rPh>
    <rPh sb="6" eb="9">
      <t>ジュウタクチ</t>
    </rPh>
    <rPh sb="12" eb="13">
      <t>ジ</t>
    </rPh>
    <rPh sb="14" eb="15">
      <t>ヒト</t>
    </rPh>
    <rPh sb="22" eb="23">
      <t>ツヨ</t>
    </rPh>
    <rPh sb="26" eb="29">
      <t>テンキョシャ</t>
    </rPh>
    <rPh sb="30" eb="31">
      <t>タイ</t>
    </rPh>
    <rPh sb="34" eb="37">
      <t>ヘイサテキ</t>
    </rPh>
    <rPh sb="41" eb="43">
      <t>チイキ</t>
    </rPh>
    <rPh sb="44" eb="46">
      <t>ギョウジ</t>
    </rPh>
    <rPh sb="54" eb="56">
      <t>サンカ</t>
    </rPh>
    <rPh sb="62" eb="63">
      <t>ワ</t>
    </rPh>
    <rPh sb="67" eb="69">
      <t>チイキ</t>
    </rPh>
    <rPh sb="76" eb="77">
      <t>モ</t>
    </rPh>
    <phoneticPr fontId="1"/>
  </si>
  <si>
    <t>本人へ地区のホームページがあること、区民会館で様々なイベントを行っていることの情報提供を行う。地域に課題提示し働きかけを行った。民生委員が訪問する。</t>
    <rPh sb="0" eb="2">
      <t>ホンニン</t>
    </rPh>
    <rPh sb="3" eb="5">
      <t>チク</t>
    </rPh>
    <rPh sb="18" eb="20">
      <t>クミン</t>
    </rPh>
    <rPh sb="20" eb="22">
      <t>カイカン</t>
    </rPh>
    <rPh sb="23" eb="25">
      <t>サマザマ</t>
    </rPh>
    <rPh sb="31" eb="32">
      <t>オコナ</t>
    </rPh>
    <rPh sb="39" eb="41">
      <t>ジョウホウ</t>
    </rPh>
    <rPh sb="41" eb="43">
      <t>テイキョウ</t>
    </rPh>
    <rPh sb="44" eb="45">
      <t>オコナ</t>
    </rPh>
    <rPh sb="47" eb="49">
      <t>チイキ</t>
    </rPh>
    <rPh sb="50" eb="52">
      <t>カダイ</t>
    </rPh>
    <rPh sb="52" eb="54">
      <t>テイジ</t>
    </rPh>
    <rPh sb="55" eb="56">
      <t>ハタラ</t>
    </rPh>
    <rPh sb="60" eb="61">
      <t>オコナ</t>
    </rPh>
    <rPh sb="64" eb="66">
      <t>ミンセイ</t>
    </rPh>
    <rPh sb="66" eb="68">
      <t>イイン</t>
    </rPh>
    <rPh sb="69" eb="71">
      <t>ホウモン</t>
    </rPh>
    <phoneticPr fontId="1"/>
  </si>
  <si>
    <t>徘徊行動があるが、同居家族が地域とのかかわりが薄いケースの支援</t>
    <rPh sb="0" eb="2">
      <t>ハイカイ</t>
    </rPh>
    <rPh sb="2" eb="4">
      <t>コウドウ</t>
    </rPh>
    <rPh sb="9" eb="11">
      <t>ドウキョ</t>
    </rPh>
    <rPh sb="11" eb="13">
      <t>カゾク</t>
    </rPh>
    <rPh sb="14" eb="16">
      <t>チイキ</t>
    </rPh>
    <rPh sb="23" eb="24">
      <t>ウス</t>
    </rPh>
    <rPh sb="29" eb="31">
      <t>シエン</t>
    </rPh>
    <phoneticPr fontId="1"/>
  </si>
  <si>
    <t>デイサービス利用中にエスケープしてしまうこともあり目を離すことができない状況だが、同居の長女家族が地域とのつながりがなく支援体制について検討。</t>
    <rPh sb="6" eb="9">
      <t>リヨウチュウ</t>
    </rPh>
    <rPh sb="25" eb="26">
      <t>メ</t>
    </rPh>
    <rPh sb="27" eb="28">
      <t>ハナ</t>
    </rPh>
    <rPh sb="36" eb="38">
      <t>ジョウキョウ</t>
    </rPh>
    <rPh sb="41" eb="43">
      <t>ドウキョ</t>
    </rPh>
    <rPh sb="44" eb="46">
      <t>チョウジョ</t>
    </rPh>
    <rPh sb="46" eb="48">
      <t>カゾク</t>
    </rPh>
    <rPh sb="49" eb="51">
      <t>チイキ</t>
    </rPh>
    <rPh sb="60" eb="62">
      <t>シエン</t>
    </rPh>
    <rPh sb="62" eb="64">
      <t>タイセイ</t>
    </rPh>
    <rPh sb="68" eb="70">
      <t>ケントウ</t>
    </rPh>
    <phoneticPr fontId="1"/>
  </si>
  <si>
    <t>長女が地域との交流を好まない。また、長女が色々なことに対応しており負担が大きくなっている。徘徊時など緊急時の連絡体制が取れていない。</t>
    <rPh sb="0" eb="2">
      <t>チョウジョ</t>
    </rPh>
    <rPh sb="3" eb="5">
      <t>チイキ</t>
    </rPh>
    <rPh sb="7" eb="9">
      <t>コウリュウ</t>
    </rPh>
    <rPh sb="10" eb="11">
      <t>コノ</t>
    </rPh>
    <rPh sb="18" eb="20">
      <t>チョウジョ</t>
    </rPh>
    <rPh sb="21" eb="23">
      <t>イロイロ</t>
    </rPh>
    <rPh sb="27" eb="29">
      <t>タイオウ</t>
    </rPh>
    <rPh sb="33" eb="35">
      <t>フタン</t>
    </rPh>
    <rPh sb="36" eb="37">
      <t>オオ</t>
    </rPh>
    <rPh sb="45" eb="47">
      <t>ハイカイ</t>
    </rPh>
    <rPh sb="47" eb="48">
      <t>ジ</t>
    </rPh>
    <rPh sb="50" eb="53">
      <t>キンキュウジ</t>
    </rPh>
    <rPh sb="54" eb="56">
      <t>レンラク</t>
    </rPh>
    <rPh sb="56" eb="58">
      <t>タイセイ</t>
    </rPh>
    <rPh sb="59" eb="60">
      <t>ト</t>
    </rPh>
    <phoneticPr fontId="1"/>
  </si>
  <si>
    <t>長女の同意を得て区長や地域住民へ情報提供を行う。連絡が取れる体制をつくり長女の負担を軽減する。徘徊模擬訓練等の開催を呼びかけ地域の意識を高める。</t>
    <rPh sb="0" eb="2">
      <t>チョウジョ</t>
    </rPh>
    <rPh sb="3" eb="5">
      <t>ドウイ</t>
    </rPh>
    <rPh sb="6" eb="7">
      <t>エ</t>
    </rPh>
    <rPh sb="8" eb="10">
      <t>クチョウ</t>
    </rPh>
    <rPh sb="11" eb="13">
      <t>チイキ</t>
    </rPh>
    <rPh sb="13" eb="15">
      <t>ジュウミン</t>
    </rPh>
    <rPh sb="16" eb="18">
      <t>ジョウホウ</t>
    </rPh>
    <rPh sb="18" eb="20">
      <t>テイキョウ</t>
    </rPh>
    <rPh sb="21" eb="22">
      <t>オコナ</t>
    </rPh>
    <rPh sb="24" eb="26">
      <t>レンラク</t>
    </rPh>
    <rPh sb="27" eb="28">
      <t>ト</t>
    </rPh>
    <rPh sb="30" eb="32">
      <t>タイセイ</t>
    </rPh>
    <rPh sb="36" eb="38">
      <t>チョウジョ</t>
    </rPh>
    <rPh sb="39" eb="41">
      <t>フタン</t>
    </rPh>
    <rPh sb="42" eb="44">
      <t>ケイゲン</t>
    </rPh>
    <rPh sb="47" eb="49">
      <t>ハイカイ</t>
    </rPh>
    <rPh sb="49" eb="51">
      <t>モギ</t>
    </rPh>
    <rPh sb="51" eb="53">
      <t>クンレン</t>
    </rPh>
    <rPh sb="53" eb="54">
      <t>ナド</t>
    </rPh>
    <rPh sb="55" eb="57">
      <t>カイサイ</t>
    </rPh>
    <rPh sb="58" eb="59">
      <t>ヨ</t>
    </rPh>
    <rPh sb="62" eb="64">
      <t>チイキ</t>
    </rPh>
    <rPh sb="65" eb="67">
      <t>イシキ</t>
    </rPh>
    <rPh sb="68" eb="69">
      <t>タカ</t>
    </rPh>
    <phoneticPr fontId="1"/>
  </si>
  <si>
    <t>認知症状と思われる理解力の低下などがあるが、マンションで1人暮らしを続ける高齢者への支援</t>
    <rPh sb="0" eb="2">
      <t>ニンチ</t>
    </rPh>
    <rPh sb="2" eb="4">
      <t>ショウジョウ</t>
    </rPh>
    <rPh sb="5" eb="6">
      <t>オモ</t>
    </rPh>
    <rPh sb="9" eb="12">
      <t>リカイリョク</t>
    </rPh>
    <rPh sb="13" eb="15">
      <t>テイカ</t>
    </rPh>
    <rPh sb="28" eb="30">
      <t>ヒトリ</t>
    </rPh>
    <rPh sb="30" eb="31">
      <t>ク</t>
    </rPh>
    <rPh sb="34" eb="35">
      <t>ツヅ</t>
    </rPh>
    <rPh sb="37" eb="40">
      <t>コウレイシャ</t>
    </rPh>
    <rPh sb="42" eb="44">
      <t>シエン</t>
    </rPh>
    <phoneticPr fontId="1"/>
  </si>
  <si>
    <t>気持ちの浮き沈みにむらがあり、1日に何回も電話で不安を訴えることがある。また、親族が支援に躊躇しているなかどのような支援ができるか検討。</t>
    <rPh sb="0" eb="2">
      <t>キモ</t>
    </rPh>
    <rPh sb="4" eb="5">
      <t>ウ</t>
    </rPh>
    <rPh sb="6" eb="7">
      <t>シズ</t>
    </rPh>
    <rPh sb="16" eb="17">
      <t>ニチ</t>
    </rPh>
    <rPh sb="18" eb="20">
      <t>ナンカイ</t>
    </rPh>
    <rPh sb="21" eb="23">
      <t>デンワ</t>
    </rPh>
    <rPh sb="24" eb="26">
      <t>フアン</t>
    </rPh>
    <rPh sb="27" eb="28">
      <t>ウッタ</t>
    </rPh>
    <rPh sb="39" eb="41">
      <t>シンゾク</t>
    </rPh>
    <rPh sb="42" eb="44">
      <t>シエン</t>
    </rPh>
    <rPh sb="45" eb="47">
      <t>チュウチョ</t>
    </rPh>
    <rPh sb="58" eb="60">
      <t>シエン</t>
    </rPh>
    <rPh sb="65" eb="67">
      <t>ケントウ</t>
    </rPh>
    <phoneticPr fontId="1"/>
  </si>
  <si>
    <t>郵便物などに対しても不安を訴えることがあり、書類やお金の管理ができない。何らかの精神疾患を疑う言動がある。心配した近隣が声をかけると、その人に依存してしまう。</t>
    <rPh sb="0" eb="3">
      <t>ユウビンブツ</t>
    </rPh>
    <rPh sb="6" eb="7">
      <t>タイ</t>
    </rPh>
    <rPh sb="10" eb="12">
      <t>フアン</t>
    </rPh>
    <rPh sb="13" eb="14">
      <t>ウッタ</t>
    </rPh>
    <rPh sb="22" eb="24">
      <t>ショルイ</t>
    </rPh>
    <rPh sb="26" eb="27">
      <t>カネ</t>
    </rPh>
    <rPh sb="28" eb="30">
      <t>カンリ</t>
    </rPh>
    <rPh sb="36" eb="37">
      <t>ナン</t>
    </rPh>
    <rPh sb="40" eb="42">
      <t>セイシン</t>
    </rPh>
    <rPh sb="42" eb="44">
      <t>シッカン</t>
    </rPh>
    <rPh sb="45" eb="46">
      <t>ウタガ</t>
    </rPh>
    <rPh sb="47" eb="49">
      <t>ゲンドウ</t>
    </rPh>
    <rPh sb="53" eb="55">
      <t>シンパイ</t>
    </rPh>
    <rPh sb="57" eb="59">
      <t>キンリン</t>
    </rPh>
    <rPh sb="60" eb="61">
      <t>コエ</t>
    </rPh>
    <rPh sb="69" eb="70">
      <t>ヒト</t>
    </rPh>
    <rPh sb="71" eb="73">
      <t>イゾン</t>
    </rPh>
    <phoneticPr fontId="1"/>
  </si>
  <si>
    <t>日常生活自立支援事業等の利用を検討。専門医への受診を勧める。各機関との連携強化を図る。</t>
    <rPh sb="0" eb="2">
      <t>ニチジョウ</t>
    </rPh>
    <rPh sb="2" eb="4">
      <t>セイカツ</t>
    </rPh>
    <rPh sb="4" eb="6">
      <t>ジリツ</t>
    </rPh>
    <rPh sb="6" eb="8">
      <t>シエン</t>
    </rPh>
    <rPh sb="8" eb="10">
      <t>ジギョウ</t>
    </rPh>
    <rPh sb="10" eb="11">
      <t>ナド</t>
    </rPh>
    <rPh sb="12" eb="14">
      <t>リヨウ</t>
    </rPh>
    <rPh sb="15" eb="17">
      <t>ケントウ</t>
    </rPh>
    <rPh sb="18" eb="21">
      <t>センモンイ</t>
    </rPh>
    <rPh sb="23" eb="25">
      <t>ジュシン</t>
    </rPh>
    <rPh sb="26" eb="27">
      <t>スス</t>
    </rPh>
    <rPh sb="30" eb="33">
      <t>カクキカン</t>
    </rPh>
    <rPh sb="35" eb="37">
      <t>レンケイ</t>
    </rPh>
    <rPh sb="37" eb="39">
      <t>キョウカ</t>
    </rPh>
    <rPh sb="40" eb="41">
      <t>ハカ</t>
    </rPh>
    <phoneticPr fontId="1"/>
  </si>
  <si>
    <t>不安の訴えが強いひとり暮らし高齢者への支援</t>
    <rPh sb="0" eb="2">
      <t>フアン</t>
    </rPh>
    <rPh sb="3" eb="4">
      <t>ウッタ</t>
    </rPh>
    <rPh sb="6" eb="7">
      <t>ツヨ</t>
    </rPh>
    <rPh sb="11" eb="12">
      <t>ク</t>
    </rPh>
    <rPh sb="14" eb="17">
      <t>コウレイシャ</t>
    </rPh>
    <rPh sb="19" eb="21">
      <t>シエン</t>
    </rPh>
    <phoneticPr fontId="1"/>
  </si>
  <si>
    <t>不安を訴える内容の確認と共有、不安に対して介護保険サービス以外で支援できる方法がないかについて検討。</t>
    <rPh sb="0" eb="2">
      <t>フアン</t>
    </rPh>
    <rPh sb="3" eb="4">
      <t>ウッタ</t>
    </rPh>
    <rPh sb="6" eb="8">
      <t>ナイヨウ</t>
    </rPh>
    <rPh sb="9" eb="11">
      <t>カクニン</t>
    </rPh>
    <rPh sb="12" eb="14">
      <t>キョウユウ</t>
    </rPh>
    <rPh sb="15" eb="17">
      <t>フアン</t>
    </rPh>
    <rPh sb="18" eb="19">
      <t>タイ</t>
    </rPh>
    <rPh sb="21" eb="23">
      <t>カイゴ</t>
    </rPh>
    <rPh sb="23" eb="25">
      <t>ホケン</t>
    </rPh>
    <rPh sb="29" eb="31">
      <t>イガイ</t>
    </rPh>
    <rPh sb="32" eb="34">
      <t>シエン</t>
    </rPh>
    <rPh sb="37" eb="39">
      <t>ホウホウ</t>
    </rPh>
    <rPh sb="47" eb="49">
      <t>ケントウ</t>
    </rPh>
    <phoneticPr fontId="1"/>
  </si>
  <si>
    <t>2000年介護保険開始時から介護保険サービスを利用。過剰にサービスを利用しており見直しを行うたびに不安の訴えが強くみられる。</t>
    <rPh sb="4" eb="5">
      <t>ネン</t>
    </rPh>
    <rPh sb="5" eb="7">
      <t>カイゴ</t>
    </rPh>
    <rPh sb="7" eb="9">
      <t>ホケン</t>
    </rPh>
    <rPh sb="9" eb="11">
      <t>カイシ</t>
    </rPh>
    <rPh sb="11" eb="12">
      <t>ジ</t>
    </rPh>
    <rPh sb="14" eb="16">
      <t>カイゴ</t>
    </rPh>
    <rPh sb="16" eb="18">
      <t>ホケン</t>
    </rPh>
    <rPh sb="23" eb="25">
      <t>リヨウ</t>
    </rPh>
    <rPh sb="26" eb="28">
      <t>カジョウ</t>
    </rPh>
    <rPh sb="34" eb="36">
      <t>リヨウ</t>
    </rPh>
    <rPh sb="40" eb="42">
      <t>ミナオ</t>
    </rPh>
    <rPh sb="44" eb="45">
      <t>オコナ</t>
    </rPh>
    <rPh sb="49" eb="51">
      <t>フアン</t>
    </rPh>
    <rPh sb="52" eb="53">
      <t>ウッタ</t>
    </rPh>
    <rPh sb="55" eb="56">
      <t>ツヨ</t>
    </rPh>
    <phoneticPr fontId="1"/>
  </si>
  <si>
    <t>NPOのみならず民間サービスなどを組み合わせた支援を提案。地域のボランティア活動の情報提供を行う。</t>
    <rPh sb="8" eb="10">
      <t>ミンカン</t>
    </rPh>
    <rPh sb="17" eb="18">
      <t>ク</t>
    </rPh>
    <rPh sb="19" eb="20">
      <t>ア</t>
    </rPh>
    <rPh sb="23" eb="25">
      <t>シエン</t>
    </rPh>
    <rPh sb="26" eb="28">
      <t>テイアン</t>
    </rPh>
    <rPh sb="29" eb="31">
      <t>チイキ</t>
    </rPh>
    <rPh sb="38" eb="40">
      <t>カツドウ</t>
    </rPh>
    <rPh sb="41" eb="43">
      <t>ジョウホウ</t>
    </rPh>
    <rPh sb="43" eb="45">
      <t>テイキョウ</t>
    </rPh>
    <rPh sb="46" eb="47">
      <t>オコナ</t>
    </rPh>
    <phoneticPr fontId="1"/>
  </si>
  <si>
    <t>90　　　90</t>
    <phoneticPr fontId="1"/>
  </si>
  <si>
    <t>認認世帯であり生活全般に何らかの支援が必要であるが身内をはじめキーパーソンが乏しい支援②</t>
    <rPh sb="0" eb="1">
      <t>ニン</t>
    </rPh>
    <rPh sb="1" eb="2">
      <t>ニン</t>
    </rPh>
    <rPh sb="2" eb="4">
      <t>セタイ</t>
    </rPh>
    <rPh sb="7" eb="9">
      <t>セイカツ</t>
    </rPh>
    <rPh sb="9" eb="11">
      <t>ゼンパン</t>
    </rPh>
    <rPh sb="12" eb="13">
      <t>ナン</t>
    </rPh>
    <rPh sb="16" eb="18">
      <t>シエン</t>
    </rPh>
    <rPh sb="19" eb="21">
      <t>ヒツヨウ</t>
    </rPh>
    <rPh sb="25" eb="27">
      <t>ミウチ</t>
    </rPh>
    <rPh sb="38" eb="39">
      <t>トボ</t>
    </rPh>
    <rPh sb="41" eb="43">
      <t>シエン</t>
    </rPh>
    <phoneticPr fontId="1"/>
  </si>
  <si>
    <t>成年後見の申請を行い、後見人が選任された。関係機関と情報共有を行い今後の支援を検討する。</t>
    <rPh sb="0" eb="2">
      <t>セイネン</t>
    </rPh>
    <rPh sb="2" eb="4">
      <t>コウケン</t>
    </rPh>
    <rPh sb="5" eb="7">
      <t>シンセイ</t>
    </rPh>
    <rPh sb="8" eb="9">
      <t>オコナ</t>
    </rPh>
    <rPh sb="11" eb="14">
      <t>コウケンニン</t>
    </rPh>
    <rPh sb="15" eb="17">
      <t>センニン</t>
    </rPh>
    <rPh sb="21" eb="23">
      <t>カンケイ</t>
    </rPh>
    <rPh sb="23" eb="25">
      <t>キカン</t>
    </rPh>
    <rPh sb="26" eb="28">
      <t>ジョウホウ</t>
    </rPh>
    <rPh sb="28" eb="30">
      <t>キョウユウ</t>
    </rPh>
    <rPh sb="31" eb="32">
      <t>オコナ</t>
    </rPh>
    <rPh sb="33" eb="35">
      <t>コンゴ</t>
    </rPh>
    <rPh sb="36" eb="38">
      <t>シエン</t>
    </rPh>
    <rPh sb="39" eb="41">
      <t>ケントウ</t>
    </rPh>
    <phoneticPr fontId="1"/>
  </si>
  <si>
    <t>家事のすべてに支援が必要であることから在宅の生活が困難となっている。介護サービスや医療サービスの未納金が多い。</t>
    <rPh sb="0" eb="2">
      <t>カジ</t>
    </rPh>
    <rPh sb="7" eb="9">
      <t>シエン</t>
    </rPh>
    <rPh sb="10" eb="12">
      <t>ヒツヨウ</t>
    </rPh>
    <rPh sb="19" eb="21">
      <t>ザイタク</t>
    </rPh>
    <rPh sb="22" eb="24">
      <t>セイカツ</t>
    </rPh>
    <rPh sb="25" eb="27">
      <t>コンナン</t>
    </rPh>
    <rPh sb="34" eb="36">
      <t>カイゴ</t>
    </rPh>
    <rPh sb="41" eb="43">
      <t>イリョウ</t>
    </rPh>
    <rPh sb="48" eb="50">
      <t>ミノウ</t>
    </rPh>
    <rPh sb="50" eb="51">
      <t>キン</t>
    </rPh>
    <rPh sb="52" eb="53">
      <t>オオ</t>
    </rPh>
    <phoneticPr fontId="1"/>
  </si>
  <si>
    <t>今後の居住場所やサービスの未納金など関係機関で共有、検討する。</t>
    <rPh sb="0" eb="2">
      <t>コンゴ</t>
    </rPh>
    <rPh sb="3" eb="5">
      <t>キョジュウ</t>
    </rPh>
    <rPh sb="5" eb="7">
      <t>バショ</t>
    </rPh>
    <rPh sb="13" eb="15">
      <t>ミノウ</t>
    </rPh>
    <rPh sb="15" eb="16">
      <t>キン</t>
    </rPh>
    <rPh sb="18" eb="20">
      <t>カンケイ</t>
    </rPh>
    <rPh sb="20" eb="22">
      <t>キカン</t>
    </rPh>
    <rPh sb="23" eb="25">
      <t>キョウユウ</t>
    </rPh>
    <rPh sb="26" eb="28">
      <t>ケントウ</t>
    </rPh>
    <phoneticPr fontId="1"/>
  </si>
  <si>
    <t>要介護１</t>
    <rPh sb="0" eb="1">
      <t>ヨウ</t>
    </rPh>
    <rPh sb="1" eb="3">
      <t>カイゴ</t>
    </rPh>
    <phoneticPr fontId="1"/>
  </si>
  <si>
    <t>幻覚のある独居高齢者が地域で穏やかに暮らし続けるために</t>
    <rPh sb="0" eb="2">
      <t>ゲンカク</t>
    </rPh>
    <rPh sb="5" eb="7">
      <t>ドッキョ</t>
    </rPh>
    <rPh sb="7" eb="10">
      <t>コウレイシャ</t>
    </rPh>
    <rPh sb="11" eb="13">
      <t>チイキ</t>
    </rPh>
    <rPh sb="14" eb="15">
      <t>オダ</t>
    </rPh>
    <rPh sb="18" eb="19">
      <t>ク</t>
    </rPh>
    <rPh sb="21" eb="22">
      <t>ツヅ</t>
    </rPh>
    <phoneticPr fontId="1"/>
  </si>
  <si>
    <t>幻覚・幻聴があり、夜間に不安になり大声を出すことがあり、近隣者が心配している。支援があれば生活できるので、近隣理解を得て一人暮らしを継続するための支援について。</t>
    <rPh sb="0" eb="2">
      <t>ゲンカク</t>
    </rPh>
    <rPh sb="3" eb="5">
      <t>ゲンチョウ</t>
    </rPh>
    <rPh sb="9" eb="11">
      <t>ヤカン</t>
    </rPh>
    <rPh sb="12" eb="14">
      <t>フアン</t>
    </rPh>
    <rPh sb="17" eb="19">
      <t>オオゴエ</t>
    </rPh>
    <rPh sb="20" eb="21">
      <t>ダ</t>
    </rPh>
    <rPh sb="28" eb="30">
      <t>キンリン</t>
    </rPh>
    <rPh sb="30" eb="31">
      <t>シャ</t>
    </rPh>
    <rPh sb="32" eb="34">
      <t>シンパイ</t>
    </rPh>
    <rPh sb="39" eb="41">
      <t>シエン</t>
    </rPh>
    <rPh sb="45" eb="47">
      <t>セイカツ</t>
    </rPh>
    <rPh sb="53" eb="55">
      <t>キンリン</t>
    </rPh>
    <rPh sb="55" eb="57">
      <t>リカイ</t>
    </rPh>
    <rPh sb="58" eb="59">
      <t>エ</t>
    </rPh>
    <rPh sb="60" eb="62">
      <t>ヒトリ</t>
    </rPh>
    <rPh sb="62" eb="63">
      <t>ク</t>
    </rPh>
    <rPh sb="66" eb="68">
      <t>ケイゾク</t>
    </rPh>
    <rPh sb="73" eb="75">
      <t>シエン</t>
    </rPh>
    <phoneticPr fontId="1"/>
  </si>
  <si>
    <t>夜中の大声や警察騒ぎがあると、地域住民へ不安を与える。近隣者や地域の理解がないと一人暮らしの継続が困難と思われる。</t>
    <rPh sb="0" eb="2">
      <t>ヨナカ</t>
    </rPh>
    <rPh sb="3" eb="5">
      <t>オオゴエ</t>
    </rPh>
    <rPh sb="6" eb="8">
      <t>ケイサツ</t>
    </rPh>
    <rPh sb="8" eb="9">
      <t>サワ</t>
    </rPh>
    <rPh sb="15" eb="17">
      <t>チイキ</t>
    </rPh>
    <rPh sb="17" eb="19">
      <t>ジュウミン</t>
    </rPh>
    <rPh sb="20" eb="22">
      <t>フアン</t>
    </rPh>
    <rPh sb="23" eb="24">
      <t>アタ</t>
    </rPh>
    <rPh sb="27" eb="29">
      <t>キンリン</t>
    </rPh>
    <rPh sb="29" eb="30">
      <t>シャ</t>
    </rPh>
    <rPh sb="31" eb="33">
      <t>チイキ</t>
    </rPh>
    <rPh sb="34" eb="36">
      <t>リカイ</t>
    </rPh>
    <rPh sb="40" eb="42">
      <t>ヒトリ</t>
    </rPh>
    <rPh sb="42" eb="43">
      <t>ク</t>
    </rPh>
    <rPh sb="46" eb="48">
      <t>ケイゾク</t>
    </rPh>
    <rPh sb="49" eb="51">
      <t>コンナン</t>
    </rPh>
    <rPh sb="52" eb="53">
      <t>オモ</t>
    </rPh>
    <phoneticPr fontId="1"/>
  </si>
  <si>
    <t xml:space="preserve">・介護保険等を利用し、服薬管理を行う。そのうえで近隣者に本人の状況を分かってもらい、在宅生活が継続出来るように支援する。
・緊急時等サービス関係者で連絡を密にし、協力支援する。
・家族から近隣に状況説明や支援協力を依頼したうえで、民生委員の協力を得ながら、安全にトラブルなく地域での生活ができるように見守り等の支援をしてもらう。
</t>
    <rPh sb="1" eb="3">
      <t>カイゴ</t>
    </rPh>
    <rPh sb="3" eb="5">
      <t>ホケン</t>
    </rPh>
    <rPh sb="5" eb="6">
      <t>トウ</t>
    </rPh>
    <rPh sb="7" eb="9">
      <t>リヨウ</t>
    </rPh>
    <rPh sb="11" eb="13">
      <t>フクヤク</t>
    </rPh>
    <rPh sb="13" eb="15">
      <t>カンリ</t>
    </rPh>
    <rPh sb="16" eb="17">
      <t>オコナ</t>
    </rPh>
    <rPh sb="24" eb="26">
      <t>キンリン</t>
    </rPh>
    <rPh sb="26" eb="27">
      <t>シャ</t>
    </rPh>
    <rPh sb="28" eb="30">
      <t>ホンニン</t>
    </rPh>
    <rPh sb="31" eb="33">
      <t>ジョウキョウ</t>
    </rPh>
    <rPh sb="34" eb="35">
      <t>ワ</t>
    </rPh>
    <rPh sb="42" eb="44">
      <t>ザイタク</t>
    </rPh>
    <rPh sb="44" eb="46">
      <t>セイカツ</t>
    </rPh>
    <rPh sb="47" eb="49">
      <t>ケイゾク</t>
    </rPh>
    <rPh sb="49" eb="51">
      <t>デキ</t>
    </rPh>
    <rPh sb="55" eb="57">
      <t>シエン</t>
    </rPh>
    <rPh sb="62" eb="64">
      <t>キンキュウ</t>
    </rPh>
    <rPh sb="64" eb="65">
      <t>ジ</t>
    </rPh>
    <rPh sb="65" eb="66">
      <t>トウ</t>
    </rPh>
    <rPh sb="70" eb="73">
      <t>カンケイシャ</t>
    </rPh>
    <rPh sb="74" eb="76">
      <t>レンラク</t>
    </rPh>
    <rPh sb="77" eb="78">
      <t>ミツ</t>
    </rPh>
    <rPh sb="81" eb="83">
      <t>キョウリョク</t>
    </rPh>
    <rPh sb="83" eb="85">
      <t>シエン</t>
    </rPh>
    <rPh sb="90" eb="92">
      <t>カゾク</t>
    </rPh>
    <rPh sb="94" eb="96">
      <t>キンリン</t>
    </rPh>
    <rPh sb="97" eb="99">
      <t>ジョウキョウ</t>
    </rPh>
    <rPh sb="99" eb="101">
      <t>セツメイ</t>
    </rPh>
    <rPh sb="102" eb="104">
      <t>シエン</t>
    </rPh>
    <rPh sb="104" eb="106">
      <t>キョウリョク</t>
    </rPh>
    <rPh sb="107" eb="109">
      <t>イライ</t>
    </rPh>
    <rPh sb="115" eb="117">
      <t>ミンセイ</t>
    </rPh>
    <rPh sb="117" eb="119">
      <t>イイン</t>
    </rPh>
    <rPh sb="120" eb="122">
      <t>キョウリョク</t>
    </rPh>
    <rPh sb="123" eb="124">
      <t>エ</t>
    </rPh>
    <rPh sb="128" eb="130">
      <t>アンゼン</t>
    </rPh>
    <rPh sb="150" eb="152">
      <t>ミマモ</t>
    </rPh>
    <rPh sb="153" eb="154">
      <t>トウ</t>
    </rPh>
    <rPh sb="155" eb="157">
      <t>シエン</t>
    </rPh>
    <phoneticPr fontId="1"/>
  </si>
  <si>
    <t>元々ご自身で何でも行ってきた行動的な人だが、認知症が進行し、生活困難、帰宅困難、ｻｰﾋﾞｽ利用困難な状況になっている。元々の性格が災いし、支援者が介入しにくい状況になっており支援に行き詰まりが生じているので、支援全般について幅広い助言を受けるために。</t>
    <rPh sb="0" eb="2">
      <t>モトモト</t>
    </rPh>
    <rPh sb="3" eb="5">
      <t>ジシン</t>
    </rPh>
    <rPh sb="6" eb="7">
      <t>ナン</t>
    </rPh>
    <rPh sb="9" eb="10">
      <t>オコナ</t>
    </rPh>
    <rPh sb="14" eb="17">
      <t>コウドウテキ</t>
    </rPh>
    <rPh sb="18" eb="19">
      <t>ヒト</t>
    </rPh>
    <rPh sb="22" eb="25">
      <t>ニンチショウ</t>
    </rPh>
    <rPh sb="26" eb="28">
      <t>シンコウ</t>
    </rPh>
    <rPh sb="30" eb="32">
      <t>セイカツ</t>
    </rPh>
    <rPh sb="32" eb="34">
      <t>コンナン</t>
    </rPh>
    <rPh sb="35" eb="37">
      <t>キタク</t>
    </rPh>
    <rPh sb="37" eb="39">
      <t>コンナン</t>
    </rPh>
    <rPh sb="45" eb="47">
      <t>リヨウ</t>
    </rPh>
    <rPh sb="47" eb="49">
      <t>コンナン</t>
    </rPh>
    <rPh sb="50" eb="52">
      <t>ジョウキョウ</t>
    </rPh>
    <rPh sb="59" eb="61">
      <t>モトモト</t>
    </rPh>
    <rPh sb="62" eb="64">
      <t>セイカク</t>
    </rPh>
    <rPh sb="65" eb="66">
      <t>ワザワ</t>
    </rPh>
    <rPh sb="69" eb="72">
      <t>シエンシャ</t>
    </rPh>
    <rPh sb="73" eb="75">
      <t>カイニュウ</t>
    </rPh>
    <rPh sb="79" eb="81">
      <t>ジョウキョウ</t>
    </rPh>
    <rPh sb="87" eb="89">
      <t>シエン</t>
    </rPh>
    <rPh sb="90" eb="91">
      <t>イ</t>
    </rPh>
    <rPh sb="92" eb="93">
      <t>ヅ</t>
    </rPh>
    <rPh sb="96" eb="97">
      <t>ショウ</t>
    </rPh>
    <rPh sb="104" eb="106">
      <t>シエン</t>
    </rPh>
    <rPh sb="106" eb="108">
      <t>ゼンパン</t>
    </rPh>
    <rPh sb="112" eb="114">
      <t>ハバヒロ</t>
    </rPh>
    <rPh sb="115" eb="117">
      <t>ジョゲン</t>
    </rPh>
    <rPh sb="118" eb="119">
      <t>ウ</t>
    </rPh>
    <phoneticPr fontId="1"/>
  </si>
  <si>
    <t>認知症の自覚がなく、支援を求めないが生活全般に支障が出てきた。サービス利用も困難になっており、帰宅困難等新たな課題も出ている。家族や地域の方など様々な関係者の協力が必要。</t>
    <rPh sb="0" eb="3">
      <t>ニンチショウ</t>
    </rPh>
    <rPh sb="4" eb="6">
      <t>ジカク</t>
    </rPh>
    <rPh sb="10" eb="12">
      <t>シエン</t>
    </rPh>
    <rPh sb="13" eb="14">
      <t>モト</t>
    </rPh>
    <rPh sb="18" eb="20">
      <t>セイカツ</t>
    </rPh>
    <rPh sb="20" eb="22">
      <t>ゼンパン</t>
    </rPh>
    <rPh sb="23" eb="25">
      <t>シショウ</t>
    </rPh>
    <rPh sb="26" eb="27">
      <t>デ</t>
    </rPh>
    <rPh sb="35" eb="37">
      <t>リヨウ</t>
    </rPh>
    <rPh sb="38" eb="40">
      <t>コンナン</t>
    </rPh>
    <rPh sb="47" eb="49">
      <t>キタク</t>
    </rPh>
    <rPh sb="49" eb="51">
      <t>コンナン</t>
    </rPh>
    <rPh sb="51" eb="52">
      <t>ナド</t>
    </rPh>
    <rPh sb="52" eb="53">
      <t>アラ</t>
    </rPh>
    <rPh sb="55" eb="57">
      <t>カダイ</t>
    </rPh>
    <rPh sb="58" eb="59">
      <t>デ</t>
    </rPh>
    <rPh sb="63" eb="65">
      <t>カゾク</t>
    </rPh>
    <rPh sb="66" eb="68">
      <t>チイキ</t>
    </rPh>
    <rPh sb="69" eb="70">
      <t>カタ</t>
    </rPh>
    <rPh sb="72" eb="74">
      <t>サマザマ</t>
    </rPh>
    <rPh sb="75" eb="78">
      <t>カンケイシャ</t>
    </rPh>
    <rPh sb="79" eb="81">
      <t>キョウリョク</t>
    </rPh>
    <rPh sb="82" eb="84">
      <t>ヒツヨウ</t>
    </rPh>
    <phoneticPr fontId="1"/>
  </si>
  <si>
    <t>申請中</t>
    <rPh sb="0" eb="3">
      <t>シンセイチュウ</t>
    </rPh>
    <phoneticPr fontId="1"/>
  </si>
  <si>
    <t>認知症があり家族全体に支援が必要な高齢者が地域で穏やかに暮らし続けるために</t>
    <rPh sb="0" eb="3">
      <t>ニンチショウ</t>
    </rPh>
    <rPh sb="6" eb="8">
      <t>カゾク</t>
    </rPh>
    <rPh sb="8" eb="10">
      <t>ゼンタイ</t>
    </rPh>
    <rPh sb="11" eb="13">
      <t>シエン</t>
    </rPh>
    <rPh sb="14" eb="16">
      <t>ヒツヨウ</t>
    </rPh>
    <rPh sb="17" eb="20">
      <t>コウレイシャ</t>
    </rPh>
    <rPh sb="21" eb="23">
      <t>チイキ</t>
    </rPh>
    <rPh sb="24" eb="25">
      <t>オダ</t>
    </rPh>
    <rPh sb="28" eb="29">
      <t>ク</t>
    </rPh>
    <rPh sb="31" eb="32">
      <t>ツヅ</t>
    </rPh>
    <phoneticPr fontId="1"/>
  </si>
  <si>
    <t>知的障害が疑われる息子との二人暮らしで、生活困窮や生活能力の不足がある。地域からも心配されている家庭である。地域からの見守りや支援を受けながら、困らないように生活して行けるために。</t>
    <rPh sb="0" eb="2">
      <t>チテキ</t>
    </rPh>
    <rPh sb="2" eb="4">
      <t>ショウガイ</t>
    </rPh>
    <rPh sb="5" eb="6">
      <t>ウタガ</t>
    </rPh>
    <rPh sb="9" eb="11">
      <t>ムスコ</t>
    </rPh>
    <rPh sb="13" eb="15">
      <t>フタリ</t>
    </rPh>
    <rPh sb="15" eb="16">
      <t>ク</t>
    </rPh>
    <rPh sb="20" eb="22">
      <t>セイカツ</t>
    </rPh>
    <rPh sb="22" eb="24">
      <t>コンキュウ</t>
    </rPh>
    <rPh sb="25" eb="27">
      <t>セイカツ</t>
    </rPh>
    <rPh sb="27" eb="29">
      <t>ノウリョク</t>
    </rPh>
    <rPh sb="30" eb="32">
      <t>フソク</t>
    </rPh>
    <rPh sb="36" eb="38">
      <t>チイキ</t>
    </rPh>
    <rPh sb="41" eb="43">
      <t>シンパイ</t>
    </rPh>
    <rPh sb="48" eb="50">
      <t>カテイ</t>
    </rPh>
    <rPh sb="54" eb="56">
      <t>チイキ</t>
    </rPh>
    <rPh sb="59" eb="61">
      <t>ミマモ</t>
    </rPh>
    <rPh sb="63" eb="65">
      <t>シエン</t>
    </rPh>
    <rPh sb="66" eb="67">
      <t>ウ</t>
    </rPh>
    <rPh sb="72" eb="73">
      <t>コマ</t>
    </rPh>
    <rPh sb="79" eb="81">
      <t>セイカツ</t>
    </rPh>
    <rPh sb="83" eb="84">
      <t>イ</t>
    </rPh>
    <phoneticPr fontId="1"/>
  </si>
  <si>
    <t>生活困窮や見守り支援の必要性あるが、理解できないことを考える能力が低く、適切な支援が受けられない可能性がある。支援やサービス拒否の気持ちが強い。同居家族は無職で就労等に支援が必要。</t>
    <rPh sb="0" eb="2">
      <t>セイカツ</t>
    </rPh>
    <rPh sb="2" eb="4">
      <t>コンキュウ</t>
    </rPh>
    <rPh sb="5" eb="7">
      <t>ミマモ</t>
    </rPh>
    <rPh sb="8" eb="10">
      <t>シエン</t>
    </rPh>
    <rPh sb="11" eb="14">
      <t>ヒツヨウセイ</t>
    </rPh>
    <rPh sb="18" eb="20">
      <t>リカイ</t>
    </rPh>
    <rPh sb="27" eb="28">
      <t>カンガ</t>
    </rPh>
    <rPh sb="30" eb="32">
      <t>ノウリョク</t>
    </rPh>
    <rPh sb="33" eb="34">
      <t>ヒク</t>
    </rPh>
    <rPh sb="36" eb="38">
      <t>テキセツ</t>
    </rPh>
    <rPh sb="39" eb="41">
      <t>シエン</t>
    </rPh>
    <rPh sb="42" eb="43">
      <t>ウ</t>
    </rPh>
    <rPh sb="48" eb="51">
      <t>カノウセイ</t>
    </rPh>
    <rPh sb="55" eb="57">
      <t>シエン</t>
    </rPh>
    <rPh sb="62" eb="64">
      <t>キョヒ</t>
    </rPh>
    <rPh sb="65" eb="67">
      <t>キモ</t>
    </rPh>
    <rPh sb="69" eb="70">
      <t>ツヨ</t>
    </rPh>
    <rPh sb="72" eb="74">
      <t>ドウキョ</t>
    </rPh>
    <rPh sb="74" eb="76">
      <t>カゾク</t>
    </rPh>
    <rPh sb="77" eb="79">
      <t>ムショク</t>
    </rPh>
    <rPh sb="80" eb="82">
      <t>シュウロウ</t>
    </rPh>
    <rPh sb="82" eb="83">
      <t>トウ</t>
    </rPh>
    <rPh sb="84" eb="86">
      <t>シエン</t>
    </rPh>
    <rPh sb="87" eb="89">
      <t>ヒツヨウ</t>
    </rPh>
    <phoneticPr fontId="1"/>
  </si>
  <si>
    <t>・今後の生活困難等の発生に備え、関係者で連携しながら見守りをする。
・地域住民と関係者を民生委員がつなぎ、必要時は連携しながら対応支援する。</t>
    <rPh sb="1" eb="3">
      <t>コンゴ</t>
    </rPh>
    <rPh sb="4" eb="6">
      <t>セイカツ</t>
    </rPh>
    <rPh sb="6" eb="8">
      <t>コンナン</t>
    </rPh>
    <rPh sb="8" eb="9">
      <t>トウ</t>
    </rPh>
    <rPh sb="10" eb="12">
      <t>ハッセイ</t>
    </rPh>
    <rPh sb="13" eb="14">
      <t>ソナ</t>
    </rPh>
    <rPh sb="16" eb="19">
      <t>カンケイシャ</t>
    </rPh>
    <rPh sb="20" eb="22">
      <t>レンケイ</t>
    </rPh>
    <rPh sb="26" eb="28">
      <t>ミマモ</t>
    </rPh>
    <rPh sb="35" eb="37">
      <t>チイキ</t>
    </rPh>
    <rPh sb="37" eb="39">
      <t>ジュウミン</t>
    </rPh>
    <rPh sb="40" eb="43">
      <t>カンケイシャ</t>
    </rPh>
    <rPh sb="44" eb="46">
      <t>ミンセイ</t>
    </rPh>
    <rPh sb="46" eb="48">
      <t>イイン</t>
    </rPh>
    <rPh sb="53" eb="55">
      <t>ヒツヨウ</t>
    </rPh>
    <rPh sb="55" eb="56">
      <t>ジ</t>
    </rPh>
    <rPh sb="57" eb="59">
      <t>レンケイ</t>
    </rPh>
    <rPh sb="63" eb="65">
      <t>タイオウ</t>
    </rPh>
    <rPh sb="65" eb="67">
      <t>シエン</t>
    </rPh>
    <phoneticPr fontId="1"/>
  </si>
  <si>
    <t>家族支援ケース</t>
    <rPh sb="0" eb="2">
      <t>カゾク</t>
    </rPh>
    <rPh sb="2" eb="4">
      <t>シエン</t>
    </rPh>
    <phoneticPr fontId="1"/>
  </si>
  <si>
    <t>未申請</t>
    <rPh sb="0" eb="3">
      <t>ミシンセイ</t>
    </rPh>
    <phoneticPr fontId="1"/>
  </si>
  <si>
    <t>認知症のある1人暮らし高齢者を支えて行くためには</t>
    <rPh sb="0" eb="3">
      <t>ニンチショウ</t>
    </rPh>
    <rPh sb="6" eb="8">
      <t>ヒトリ</t>
    </rPh>
    <rPh sb="8" eb="9">
      <t>ク</t>
    </rPh>
    <rPh sb="11" eb="14">
      <t>コウレイシャ</t>
    </rPh>
    <rPh sb="15" eb="16">
      <t>ササ</t>
    </rPh>
    <rPh sb="18" eb="19">
      <t>イ</t>
    </rPh>
    <phoneticPr fontId="1"/>
  </si>
  <si>
    <t>スーパーで帰宅困難になり警察に保護された。警察から民生委員に連絡が入り、様子確認したところ、認知症で生活困難な様子になっていた。在宅生活の可否や支援について。</t>
    <rPh sb="5" eb="7">
      <t>キタク</t>
    </rPh>
    <rPh sb="7" eb="9">
      <t>コンナン</t>
    </rPh>
    <rPh sb="12" eb="14">
      <t>ケイサツ</t>
    </rPh>
    <rPh sb="15" eb="17">
      <t>ホゴ</t>
    </rPh>
    <rPh sb="21" eb="23">
      <t>ケイサツ</t>
    </rPh>
    <rPh sb="25" eb="27">
      <t>ミンセイ</t>
    </rPh>
    <rPh sb="27" eb="29">
      <t>イイン</t>
    </rPh>
    <rPh sb="30" eb="32">
      <t>レンラク</t>
    </rPh>
    <rPh sb="33" eb="34">
      <t>ハイ</t>
    </rPh>
    <rPh sb="36" eb="38">
      <t>ヨウス</t>
    </rPh>
    <rPh sb="38" eb="40">
      <t>カクニン</t>
    </rPh>
    <rPh sb="46" eb="49">
      <t>ニンチショウ</t>
    </rPh>
    <rPh sb="50" eb="52">
      <t>セイカツ</t>
    </rPh>
    <rPh sb="52" eb="54">
      <t>コンナン</t>
    </rPh>
    <rPh sb="55" eb="57">
      <t>ヨウス</t>
    </rPh>
    <rPh sb="64" eb="66">
      <t>ザイタク</t>
    </rPh>
    <rPh sb="66" eb="68">
      <t>セイカツ</t>
    </rPh>
    <rPh sb="69" eb="71">
      <t>カヒ</t>
    </rPh>
    <rPh sb="72" eb="74">
      <t>シエン</t>
    </rPh>
    <phoneticPr fontId="1"/>
  </si>
  <si>
    <t>認知症により、食事がきちんと取れていない。気候等を配慮した安全な外出ができていない、帰宅困難になる。自宅の施錠がきちんとできていない等生活困難大。酷暑で健康不安もある。支援できる家族・親族がいない。近隣者から不安や支援依頼の声が出ている。</t>
    <rPh sb="0" eb="3">
      <t>ニンチショウ</t>
    </rPh>
    <rPh sb="7" eb="9">
      <t>ショクジ</t>
    </rPh>
    <rPh sb="14" eb="15">
      <t>ト</t>
    </rPh>
    <rPh sb="21" eb="23">
      <t>キコウ</t>
    </rPh>
    <rPh sb="23" eb="24">
      <t>トウ</t>
    </rPh>
    <rPh sb="25" eb="27">
      <t>ハイリョ</t>
    </rPh>
    <rPh sb="29" eb="31">
      <t>アンゼン</t>
    </rPh>
    <rPh sb="32" eb="34">
      <t>ガイシュツ</t>
    </rPh>
    <rPh sb="42" eb="44">
      <t>キタク</t>
    </rPh>
    <rPh sb="44" eb="46">
      <t>コンナン</t>
    </rPh>
    <rPh sb="50" eb="52">
      <t>ジタク</t>
    </rPh>
    <rPh sb="53" eb="55">
      <t>セジョウ</t>
    </rPh>
    <rPh sb="66" eb="67">
      <t>トウ</t>
    </rPh>
    <rPh sb="67" eb="69">
      <t>セイカツ</t>
    </rPh>
    <rPh sb="69" eb="71">
      <t>コンナン</t>
    </rPh>
    <rPh sb="71" eb="72">
      <t>ダイ</t>
    </rPh>
    <rPh sb="73" eb="75">
      <t>コクショ</t>
    </rPh>
    <rPh sb="76" eb="78">
      <t>ケンコウ</t>
    </rPh>
    <rPh sb="78" eb="80">
      <t>フアン</t>
    </rPh>
    <rPh sb="84" eb="86">
      <t>シエン</t>
    </rPh>
    <rPh sb="89" eb="91">
      <t>カゾク</t>
    </rPh>
    <rPh sb="92" eb="94">
      <t>シンゾク</t>
    </rPh>
    <rPh sb="99" eb="101">
      <t>キンリン</t>
    </rPh>
    <rPh sb="101" eb="102">
      <t>シャ</t>
    </rPh>
    <rPh sb="104" eb="106">
      <t>フアン</t>
    </rPh>
    <rPh sb="107" eb="109">
      <t>シエン</t>
    </rPh>
    <rPh sb="109" eb="111">
      <t>イライ</t>
    </rPh>
    <rPh sb="112" eb="113">
      <t>コエ</t>
    </rPh>
    <rPh sb="114" eb="115">
      <t>デ</t>
    </rPh>
    <phoneticPr fontId="1"/>
  </si>
  <si>
    <t xml:space="preserve">・緊急ショートで保護し、安全を担保する。
・市から兄妹へ連絡を取り、キーパーソンを見つけて相談して行く。
・民生委員から近隣者に話をして、近隣者の不安を軽減する。
</t>
    <rPh sb="1" eb="3">
      <t>キンキュウ</t>
    </rPh>
    <rPh sb="8" eb="10">
      <t>ホゴ</t>
    </rPh>
    <rPh sb="12" eb="14">
      <t>アンゼン</t>
    </rPh>
    <rPh sb="15" eb="17">
      <t>タンポ</t>
    </rPh>
    <rPh sb="22" eb="23">
      <t>シ</t>
    </rPh>
    <rPh sb="25" eb="27">
      <t>キョウダイ</t>
    </rPh>
    <rPh sb="28" eb="30">
      <t>レンラク</t>
    </rPh>
    <rPh sb="31" eb="32">
      <t>ト</t>
    </rPh>
    <rPh sb="41" eb="42">
      <t>ミ</t>
    </rPh>
    <rPh sb="45" eb="47">
      <t>ソウダン</t>
    </rPh>
    <rPh sb="49" eb="50">
      <t>イ</t>
    </rPh>
    <rPh sb="54" eb="56">
      <t>ミンセイ</t>
    </rPh>
    <rPh sb="56" eb="58">
      <t>イイン</t>
    </rPh>
    <rPh sb="60" eb="62">
      <t>キンリン</t>
    </rPh>
    <rPh sb="62" eb="63">
      <t>シャ</t>
    </rPh>
    <rPh sb="64" eb="65">
      <t>ハナシ</t>
    </rPh>
    <rPh sb="69" eb="71">
      <t>キンリン</t>
    </rPh>
    <rPh sb="71" eb="72">
      <t>シャ</t>
    </rPh>
    <rPh sb="73" eb="75">
      <t>フアン</t>
    </rPh>
    <rPh sb="76" eb="78">
      <t>ケイゲン</t>
    </rPh>
    <phoneticPr fontId="1"/>
  </si>
  <si>
    <t>要介護４</t>
    <rPh sb="0" eb="3">
      <t>ヨウカイゴ</t>
    </rPh>
    <phoneticPr fontId="1"/>
  </si>
  <si>
    <t>放浪癖のある知的障害のあるご夫婦。夫の入院により1人暮らしとなる。本人が安心して生活するには。</t>
    <rPh sb="0" eb="3">
      <t>ホウロウヘキ</t>
    </rPh>
    <rPh sb="6" eb="8">
      <t>チテキ</t>
    </rPh>
    <rPh sb="8" eb="10">
      <t>ショウガイ</t>
    </rPh>
    <rPh sb="14" eb="16">
      <t>フウフ</t>
    </rPh>
    <rPh sb="17" eb="18">
      <t>オット</t>
    </rPh>
    <rPh sb="19" eb="21">
      <t>ニュウイン</t>
    </rPh>
    <rPh sb="24" eb="26">
      <t>ヒトリ</t>
    </rPh>
    <rPh sb="26" eb="27">
      <t>ク</t>
    </rPh>
    <rPh sb="33" eb="35">
      <t>ホンニン</t>
    </rPh>
    <rPh sb="36" eb="38">
      <t>アンシン</t>
    </rPh>
    <rPh sb="40" eb="42">
      <t>セイカツ</t>
    </rPh>
    <phoneticPr fontId="1"/>
  </si>
  <si>
    <t>夫が自宅で転倒骨折して数日間動けなくなっていたが、本人は助けを求めることもせず、発見時は行方不明の状態で外出していた。1人暮らしができるのか。どのような生活が望ましいか。</t>
    <rPh sb="0" eb="1">
      <t>オット</t>
    </rPh>
    <rPh sb="2" eb="4">
      <t>ジタク</t>
    </rPh>
    <rPh sb="5" eb="7">
      <t>テントウ</t>
    </rPh>
    <rPh sb="7" eb="9">
      <t>コッセツ</t>
    </rPh>
    <rPh sb="11" eb="13">
      <t>スウジツ</t>
    </rPh>
    <rPh sb="13" eb="14">
      <t>カン</t>
    </rPh>
    <rPh sb="14" eb="15">
      <t>ウゴ</t>
    </rPh>
    <rPh sb="25" eb="27">
      <t>ホンニン</t>
    </rPh>
    <rPh sb="28" eb="29">
      <t>タス</t>
    </rPh>
    <rPh sb="31" eb="32">
      <t>モト</t>
    </rPh>
    <rPh sb="40" eb="42">
      <t>ハッケン</t>
    </rPh>
    <rPh sb="42" eb="43">
      <t>ジ</t>
    </rPh>
    <rPh sb="44" eb="46">
      <t>ユクエ</t>
    </rPh>
    <rPh sb="46" eb="48">
      <t>フメイ</t>
    </rPh>
    <rPh sb="49" eb="51">
      <t>ジョウタイ</t>
    </rPh>
    <rPh sb="52" eb="54">
      <t>ガイシュツ</t>
    </rPh>
    <rPh sb="59" eb="61">
      <t>ヒトリ</t>
    </rPh>
    <rPh sb="61" eb="62">
      <t>ク</t>
    </rPh>
    <rPh sb="76" eb="78">
      <t>セイカツ</t>
    </rPh>
    <rPh sb="79" eb="80">
      <t>ノゾ</t>
    </rPh>
    <phoneticPr fontId="1"/>
  </si>
  <si>
    <t>知的障害があり、生活能力が低い。状況判断が適切にできない。慣れた人でないと会話も困難。キーパーソンは遠方の夫の甥で支援が望めない。近隣関係者が支援しようとしたが支援しきれないと感じた。</t>
    <rPh sb="0" eb="2">
      <t>チテキ</t>
    </rPh>
    <rPh sb="2" eb="4">
      <t>ショウガイ</t>
    </rPh>
    <rPh sb="8" eb="10">
      <t>セイカツ</t>
    </rPh>
    <rPh sb="10" eb="12">
      <t>ノウリョク</t>
    </rPh>
    <rPh sb="13" eb="14">
      <t>ヒク</t>
    </rPh>
    <rPh sb="16" eb="18">
      <t>ジョウキョウ</t>
    </rPh>
    <rPh sb="18" eb="20">
      <t>ハンダン</t>
    </rPh>
    <rPh sb="21" eb="23">
      <t>テキセツ</t>
    </rPh>
    <rPh sb="29" eb="30">
      <t>ナ</t>
    </rPh>
    <rPh sb="32" eb="33">
      <t>ヒト</t>
    </rPh>
    <rPh sb="37" eb="39">
      <t>カイワ</t>
    </rPh>
    <rPh sb="40" eb="42">
      <t>コンナン</t>
    </rPh>
    <rPh sb="50" eb="52">
      <t>エンポウ</t>
    </rPh>
    <rPh sb="53" eb="54">
      <t>オット</t>
    </rPh>
    <rPh sb="55" eb="56">
      <t>オイ</t>
    </rPh>
    <rPh sb="57" eb="59">
      <t>シエン</t>
    </rPh>
    <rPh sb="60" eb="61">
      <t>ノゾ</t>
    </rPh>
    <rPh sb="65" eb="67">
      <t>キンリン</t>
    </rPh>
    <rPh sb="67" eb="69">
      <t>カンケイ</t>
    </rPh>
    <rPh sb="69" eb="70">
      <t>シャ</t>
    </rPh>
    <rPh sb="71" eb="73">
      <t>シエン</t>
    </rPh>
    <rPh sb="80" eb="82">
      <t>シエン</t>
    </rPh>
    <rPh sb="88" eb="89">
      <t>カン</t>
    </rPh>
    <phoneticPr fontId="1"/>
  </si>
  <si>
    <t>・一人暮らしは困難であり、施設入所が望ましい。→緊急ロングショートで保護。
・民生委員や地域の支援者に状況を伝え安心してもらう。
・地域の心配を取り除くよう、親族の了解を得て民生委員等から情報提供する。
・行政等協力して今後の支援を行う。</t>
    <rPh sb="1" eb="3">
      <t>ヒトリ</t>
    </rPh>
    <rPh sb="3" eb="4">
      <t>ク</t>
    </rPh>
    <rPh sb="7" eb="9">
      <t>コンナン</t>
    </rPh>
    <rPh sb="13" eb="15">
      <t>シセツ</t>
    </rPh>
    <rPh sb="15" eb="17">
      <t>ニュウショ</t>
    </rPh>
    <rPh sb="18" eb="19">
      <t>ノゾ</t>
    </rPh>
    <rPh sb="24" eb="26">
      <t>キンキュウ</t>
    </rPh>
    <rPh sb="34" eb="36">
      <t>ホゴ</t>
    </rPh>
    <rPh sb="39" eb="41">
      <t>ミンセイ</t>
    </rPh>
    <rPh sb="41" eb="43">
      <t>イイン</t>
    </rPh>
    <rPh sb="44" eb="46">
      <t>チイキ</t>
    </rPh>
    <rPh sb="47" eb="49">
      <t>シエン</t>
    </rPh>
    <rPh sb="49" eb="50">
      <t>シャ</t>
    </rPh>
    <rPh sb="51" eb="53">
      <t>ジョウキョウ</t>
    </rPh>
    <rPh sb="54" eb="55">
      <t>ツタ</t>
    </rPh>
    <rPh sb="56" eb="58">
      <t>アンシン</t>
    </rPh>
    <rPh sb="66" eb="68">
      <t>チイキ</t>
    </rPh>
    <rPh sb="69" eb="71">
      <t>シンパイ</t>
    </rPh>
    <rPh sb="72" eb="73">
      <t>ト</t>
    </rPh>
    <rPh sb="74" eb="75">
      <t>ノゾ</t>
    </rPh>
    <rPh sb="79" eb="81">
      <t>シンゾク</t>
    </rPh>
    <rPh sb="82" eb="84">
      <t>リョウカイ</t>
    </rPh>
    <rPh sb="85" eb="86">
      <t>エ</t>
    </rPh>
    <rPh sb="87" eb="89">
      <t>ミンセイ</t>
    </rPh>
    <rPh sb="89" eb="91">
      <t>イイン</t>
    </rPh>
    <rPh sb="91" eb="92">
      <t>トウ</t>
    </rPh>
    <rPh sb="94" eb="96">
      <t>ジョウホウ</t>
    </rPh>
    <rPh sb="96" eb="98">
      <t>テイキョウ</t>
    </rPh>
    <rPh sb="103" eb="105">
      <t>ギョウセイ</t>
    </rPh>
    <rPh sb="105" eb="106">
      <t>トウ</t>
    </rPh>
    <rPh sb="106" eb="108">
      <t>キョウリョク</t>
    </rPh>
    <rPh sb="110" eb="112">
      <t>コンゴ</t>
    </rPh>
    <rPh sb="113" eb="115">
      <t>シエン</t>
    </rPh>
    <rPh sb="116" eb="117">
      <t>オコナ</t>
    </rPh>
    <phoneticPr fontId="1"/>
  </si>
  <si>
    <t>86
（＝４）</t>
    <phoneticPr fontId="1"/>
  </si>
  <si>
    <t>認知症とともに安全安楽に生活するためには（地域で1人暮らしは？）</t>
    <rPh sb="0" eb="3">
      <t>ニンチショウ</t>
    </rPh>
    <rPh sb="7" eb="9">
      <t>アンゼン</t>
    </rPh>
    <rPh sb="9" eb="11">
      <t>アンラク</t>
    </rPh>
    <rPh sb="12" eb="14">
      <t>セイカツ</t>
    </rPh>
    <rPh sb="21" eb="23">
      <t>チイキ</t>
    </rPh>
    <rPh sb="24" eb="26">
      <t>ヒトリ</t>
    </rPh>
    <rPh sb="26" eb="27">
      <t>ク</t>
    </rPh>
    <phoneticPr fontId="1"/>
  </si>
  <si>
    <t>（ケース４）認知症1人暮らし。在宅困難で緊急ショート中だが、今後在宅での1人暮らしができるかどうか等。</t>
    <rPh sb="6" eb="9">
      <t>ニンチショウ</t>
    </rPh>
    <rPh sb="9" eb="11">
      <t>ヒトリ</t>
    </rPh>
    <rPh sb="11" eb="12">
      <t>ク</t>
    </rPh>
    <rPh sb="15" eb="17">
      <t>ザイタク</t>
    </rPh>
    <rPh sb="17" eb="19">
      <t>コンナン</t>
    </rPh>
    <rPh sb="20" eb="22">
      <t>キンキュウ</t>
    </rPh>
    <rPh sb="26" eb="27">
      <t>チュウ</t>
    </rPh>
    <rPh sb="30" eb="32">
      <t>コンゴ</t>
    </rPh>
    <rPh sb="32" eb="34">
      <t>ザイタク</t>
    </rPh>
    <rPh sb="36" eb="38">
      <t>ヒトリ</t>
    </rPh>
    <rPh sb="38" eb="39">
      <t>ク</t>
    </rPh>
    <rPh sb="49" eb="50">
      <t>トウ</t>
    </rPh>
    <phoneticPr fontId="1"/>
  </si>
  <si>
    <t>施設では問題なく生活できているが、本人より自宅へ戻りたい希望がある。ショート前の様子を鑑みると安全な生活ができない可能性も高い。妹よりは、遠方で日常支援困難と、施設入所希望あり。しばらく暑い時期が続く。隣家から敷地のことで相談が入っている。</t>
    <rPh sb="0" eb="2">
      <t>シセツ</t>
    </rPh>
    <rPh sb="4" eb="6">
      <t>モンダイ</t>
    </rPh>
    <rPh sb="8" eb="10">
      <t>セイカツ</t>
    </rPh>
    <rPh sb="17" eb="19">
      <t>ホンニン</t>
    </rPh>
    <rPh sb="21" eb="23">
      <t>ジタク</t>
    </rPh>
    <rPh sb="24" eb="25">
      <t>モド</t>
    </rPh>
    <rPh sb="28" eb="30">
      <t>キボウ</t>
    </rPh>
    <rPh sb="38" eb="39">
      <t>マエ</t>
    </rPh>
    <rPh sb="40" eb="42">
      <t>ヨウス</t>
    </rPh>
    <rPh sb="43" eb="44">
      <t>カンガ</t>
    </rPh>
    <rPh sb="47" eb="49">
      <t>アンゼン</t>
    </rPh>
    <rPh sb="50" eb="52">
      <t>セイカツ</t>
    </rPh>
    <rPh sb="57" eb="60">
      <t>カノウセイ</t>
    </rPh>
    <rPh sb="61" eb="62">
      <t>タカ</t>
    </rPh>
    <rPh sb="64" eb="65">
      <t>イモウト</t>
    </rPh>
    <rPh sb="69" eb="71">
      <t>エンポウ</t>
    </rPh>
    <rPh sb="72" eb="74">
      <t>ニチジョウ</t>
    </rPh>
    <rPh sb="74" eb="76">
      <t>シエン</t>
    </rPh>
    <rPh sb="76" eb="78">
      <t>コンナン</t>
    </rPh>
    <rPh sb="80" eb="82">
      <t>シセツ</t>
    </rPh>
    <rPh sb="82" eb="84">
      <t>ニュウショ</t>
    </rPh>
    <rPh sb="84" eb="86">
      <t>キボウ</t>
    </rPh>
    <rPh sb="101" eb="103">
      <t>リンカ</t>
    </rPh>
    <rPh sb="105" eb="107">
      <t>シキチ</t>
    </rPh>
    <rPh sb="111" eb="113">
      <t>ソウダン</t>
    </rPh>
    <rPh sb="114" eb="115">
      <t>ハイ</t>
    </rPh>
    <phoneticPr fontId="1"/>
  </si>
  <si>
    <t xml:space="preserve">・衣食住が足り、体調管理して過ごせるよう支援する。そのためには施設入所し妹の支援を受けながら安全に過ごせるとよい。
・入所等の手続き等妹さんが支援をする。
・妹さんには、成年制度等を検討することを勧める。
・隣家との敷地の話は妹さんが入り当事者同士で解決してもらう。
</t>
    <rPh sb="1" eb="4">
      <t>イショクジュウ</t>
    </rPh>
    <rPh sb="5" eb="6">
      <t>タ</t>
    </rPh>
    <rPh sb="8" eb="10">
      <t>タイチョウ</t>
    </rPh>
    <rPh sb="10" eb="12">
      <t>カンリ</t>
    </rPh>
    <rPh sb="14" eb="15">
      <t>ス</t>
    </rPh>
    <rPh sb="20" eb="22">
      <t>シエン</t>
    </rPh>
    <rPh sb="31" eb="33">
      <t>シセツ</t>
    </rPh>
    <rPh sb="33" eb="35">
      <t>ニュウショ</t>
    </rPh>
    <rPh sb="36" eb="37">
      <t>イモウト</t>
    </rPh>
    <rPh sb="38" eb="40">
      <t>シエン</t>
    </rPh>
    <rPh sb="41" eb="42">
      <t>ウ</t>
    </rPh>
    <rPh sb="46" eb="48">
      <t>アンゼン</t>
    </rPh>
    <rPh sb="49" eb="50">
      <t>ス</t>
    </rPh>
    <rPh sb="59" eb="61">
      <t>ニュウショ</t>
    </rPh>
    <rPh sb="61" eb="62">
      <t>トウ</t>
    </rPh>
    <rPh sb="63" eb="65">
      <t>テツヅ</t>
    </rPh>
    <rPh sb="66" eb="67">
      <t>トウ</t>
    </rPh>
    <rPh sb="67" eb="68">
      <t>イモウト</t>
    </rPh>
    <rPh sb="71" eb="73">
      <t>シエン</t>
    </rPh>
    <rPh sb="79" eb="80">
      <t>イモウト</t>
    </rPh>
    <rPh sb="85" eb="87">
      <t>セイネン</t>
    </rPh>
    <rPh sb="87" eb="89">
      <t>セイド</t>
    </rPh>
    <rPh sb="89" eb="90">
      <t>トウ</t>
    </rPh>
    <rPh sb="91" eb="93">
      <t>ケントウ</t>
    </rPh>
    <rPh sb="98" eb="99">
      <t>スス</t>
    </rPh>
    <rPh sb="104" eb="106">
      <t>リンカ</t>
    </rPh>
    <rPh sb="108" eb="110">
      <t>シキチ</t>
    </rPh>
    <rPh sb="111" eb="112">
      <t>ハナシ</t>
    </rPh>
    <rPh sb="113" eb="114">
      <t>イモウト</t>
    </rPh>
    <rPh sb="117" eb="118">
      <t>ハイ</t>
    </rPh>
    <phoneticPr fontId="1"/>
  </si>
  <si>
    <t>※在宅へ戻らなかったが、地域に残る課題として</t>
    <rPh sb="1" eb="3">
      <t>ザイタク</t>
    </rPh>
    <rPh sb="4" eb="5">
      <t>モド</t>
    </rPh>
    <rPh sb="12" eb="14">
      <t>チイキ</t>
    </rPh>
    <rPh sb="15" eb="16">
      <t>ノコ</t>
    </rPh>
    <rPh sb="17" eb="19">
      <t>カダイ</t>
    </rPh>
    <phoneticPr fontId="1"/>
  </si>
  <si>
    <t>70
（＝１）</t>
    <phoneticPr fontId="1"/>
  </si>
  <si>
    <t>独居高齢者が地域で安心して暮らし続けるために</t>
    <rPh sb="0" eb="2">
      <t>ドッキョ</t>
    </rPh>
    <rPh sb="2" eb="5">
      <t>コウレイシャ</t>
    </rPh>
    <rPh sb="6" eb="8">
      <t>チイキ</t>
    </rPh>
    <rPh sb="9" eb="11">
      <t>アンシン</t>
    </rPh>
    <rPh sb="13" eb="14">
      <t>ク</t>
    </rPh>
    <rPh sb="16" eb="17">
      <t>ツヅ</t>
    </rPh>
    <phoneticPr fontId="1"/>
  </si>
  <si>
    <t>（ケース１）5月早朝路上で倒れ救急入院し、7月下旬に退院してきた。近隣者から心配の声があり、ご近所や地域のちょっとした見守り支援を受けるために。</t>
    <rPh sb="7" eb="8">
      <t>ガツ</t>
    </rPh>
    <rPh sb="8" eb="10">
      <t>ソウチョウ</t>
    </rPh>
    <rPh sb="10" eb="12">
      <t>ロジョウ</t>
    </rPh>
    <rPh sb="13" eb="14">
      <t>タオ</t>
    </rPh>
    <rPh sb="15" eb="17">
      <t>キュウキュウ</t>
    </rPh>
    <rPh sb="17" eb="19">
      <t>ニュウイン</t>
    </rPh>
    <rPh sb="22" eb="23">
      <t>ガツ</t>
    </rPh>
    <rPh sb="23" eb="25">
      <t>ゲジュン</t>
    </rPh>
    <rPh sb="26" eb="28">
      <t>タイイン</t>
    </rPh>
    <rPh sb="33" eb="35">
      <t>キンリン</t>
    </rPh>
    <rPh sb="35" eb="36">
      <t>シャ</t>
    </rPh>
    <rPh sb="38" eb="40">
      <t>シンパイ</t>
    </rPh>
    <rPh sb="41" eb="42">
      <t>コエ</t>
    </rPh>
    <rPh sb="47" eb="49">
      <t>キンジョ</t>
    </rPh>
    <rPh sb="50" eb="52">
      <t>チイキ</t>
    </rPh>
    <rPh sb="59" eb="61">
      <t>ミマモ</t>
    </rPh>
    <rPh sb="62" eb="64">
      <t>シエン</t>
    </rPh>
    <rPh sb="65" eb="66">
      <t>ウ</t>
    </rPh>
    <phoneticPr fontId="1"/>
  </si>
  <si>
    <t>服薬管理が一人ではできない。同居家族がいない。外出時の歩行状態や火の不始末なども心配されている。</t>
    <rPh sb="0" eb="2">
      <t>フクヤク</t>
    </rPh>
    <rPh sb="2" eb="4">
      <t>カンリ</t>
    </rPh>
    <rPh sb="5" eb="7">
      <t>ヒトリ</t>
    </rPh>
    <rPh sb="14" eb="16">
      <t>ドウキョ</t>
    </rPh>
    <rPh sb="16" eb="18">
      <t>カゾク</t>
    </rPh>
    <rPh sb="23" eb="25">
      <t>ガイシュツ</t>
    </rPh>
    <rPh sb="25" eb="26">
      <t>ジ</t>
    </rPh>
    <rPh sb="27" eb="29">
      <t>ホコウ</t>
    </rPh>
    <rPh sb="29" eb="31">
      <t>ジョウタイ</t>
    </rPh>
    <rPh sb="32" eb="33">
      <t>ヒ</t>
    </rPh>
    <rPh sb="34" eb="37">
      <t>フシマツ</t>
    </rPh>
    <rPh sb="40" eb="42">
      <t>シンパイ</t>
    </rPh>
    <phoneticPr fontId="1"/>
  </si>
  <si>
    <t>・介護保険サービス等で服薬管理を行う。
・買い物支援を行い、買い物時の事故等を予防する。
・家族・親族から近隣に状況説明をしてもらう。
・ご本人に、近隣者が心配していることを自覚してもらう。</t>
    <rPh sb="1" eb="3">
      <t>カイゴ</t>
    </rPh>
    <rPh sb="3" eb="5">
      <t>ホケン</t>
    </rPh>
    <rPh sb="9" eb="10">
      <t>トウ</t>
    </rPh>
    <rPh sb="11" eb="13">
      <t>フクヤク</t>
    </rPh>
    <rPh sb="13" eb="15">
      <t>カンリ</t>
    </rPh>
    <rPh sb="16" eb="17">
      <t>オコナ</t>
    </rPh>
    <rPh sb="21" eb="22">
      <t>カ</t>
    </rPh>
    <rPh sb="23" eb="24">
      <t>モノ</t>
    </rPh>
    <rPh sb="24" eb="26">
      <t>シエン</t>
    </rPh>
    <rPh sb="27" eb="28">
      <t>オコナ</t>
    </rPh>
    <rPh sb="30" eb="31">
      <t>カ</t>
    </rPh>
    <rPh sb="32" eb="33">
      <t>モノ</t>
    </rPh>
    <rPh sb="33" eb="34">
      <t>ジ</t>
    </rPh>
    <rPh sb="35" eb="37">
      <t>ジコ</t>
    </rPh>
    <rPh sb="37" eb="38">
      <t>トウ</t>
    </rPh>
    <rPh sb="39" eb="41">
      <t>ヨボウ</t>
    </rPh>
    <rPh sb="46" eb="48">
      <t>カゾク</t>
    </rPh>
    <rPh sb="49" eb="51">
      <t>シンゾク</t>
    </rPh>
    <rPh sb="53" eb="55">
      <t>キンリン</t>
    </rPh>
    <rPh sb="56" eb="58">
      <t>ジョウキョウ</t>
    </rPh>
    <rPh sb="58" eb="60">
      <t>セツメイ</t>
    </rPh>
    <rPh sb="70" eb="72">
      <t>ホンニン</t>
    </rPh>
    <rPh sb="74" eb="76">
      <t>キンリン</t>
    </rPh>
    <rPh sb="76" eb="77">
      <t>シャ</t>
    </rPh>
    <rPh sb="78" eb="80">
      <t>シンパイ</t>
    </rPh>
    <rPh sb="87" eb="89">
      <t>ジカク</t>
    </rPh>
    <phoneticPr fontId="1"/>
  </si>
  <si>
    <t>認知症があり行方不明のリスクの高い方が地域で安全に暮らし続けるために</t>
    <rPh sb="0" eb="3">
      <t>ニンチショウ</t>
    </rPh>
    <rPh sb="6" eb="8">
      <t>ユクエ</t>
    </rPh>
    <rPh sb="8" eb="10">
      <t>フメイ</t>
    </rPh>
    <rPh sb="15" eb="16">
      <t>タカ</t>
    </rPh>
    <rPh sb="17" eb="18">
      <t>カタ</t>
    </rPh>
    <rPh sb="19" eb="21">
      <t>チイキ</t>
    </rPh>
    <rPh sb="22" eb="24">
      <t>アンゼン</t>
    </rPh>
    <rPh sb="25" eb="26">
      <t>ク</t>
    </rPh>
    <rPh sb="28" eb="29">
      <t>ツヅ</t>
    </rPh>
    <phoneticPr fontId="1"/>
  </si>
  <si>
    <t>敷地内家族同居の認知症女性。小規模多機能型居宅介護サービス利用中で、デイとショートを繰り返している。ショート中に施設を抜け出して帰宅した。行方不明の防止や連携支援等について。</t>
    <rPh sb="0" eb="2">
      <t>シキチ</t>
    </rPh>
    <rPh sb="2" eb="3">
      <t>ナイ</t>
    </rPh>
    <rPh sb="3" eb="5">
      <t>カゾク</t>
    </rPh>
    <rPh sb="5" eb="7">
      <t>ドウキョ</t>
    </rPh>
    <rPh sb="8" eb="11">
      <t>ニンチショウ</t>
    </rPh>
    <rPh sb="11" eb="13">
      <t>ジョセイ</t>
    </rPh>
    <rPh sb="14" eb="17">
      <t>ショウキボ</t>
    </rPh>
    <rPh sb="17" eb="21">
      <t>タキノウガタ</t>
    </rPh>
    <rPh sb="21" eb="23">
      <t>キョタク</t>
    </rPh>
    <rPh sb="23" eb="25">
      <t>カイゴ</t>
    </rPh>
    <rPh sb="29" eb="31">
      <t>リヨウ</t>
    </rPh>
    <rPh sb="31" eb="32">
      <t>チュウ</t>
    </rPh>
    <rPh sb="42" eb="43">
      <t>ク</t>
    </rPh>
    <rPh sb="44" eb="45">
      <t>カエ</t>
    </rPh>
    <rPh sb="54" eb="55">
      <t>チュウ</t>
    </rPh>
    <rPh sb="56" eb="58">
      <t>シセツ</t>
    </rPh>
    <rPh sb="59" eb="60">
      <t>ヌ</t>
    </rPh>
    <rPh sb="61" eb="62">
      <t>ダ</t>
    </rPh>
    <rPh sb="64" eb="66">
      <t>キタク</t>
    </rPh>
    <rPh sb="69" eb="71">
      <t>ユクエ</t>
    </rPh>
    <rPh sb="71" eb="73">
      <t>フメイ</t>
    </rPh>
    <rPh sb="74" eb="76">
      <t>ボウシ</t>
    </rPh>
    <rPh sb="77" eb="79">
      <t>レンケイ</t>
    </rPh>
    <rPh sb="79" eb="81">
      <t>シエン</t>
    </rPh>
    <rPh sb="81" eb="82">
      <t>トウ</t>
    </rPh>
    <phoneticPr fontId="1"/>
  </si>
  <si>
    <t>認知症で生活全般に支援が必要。自宅から明け方に以前の職場に出かけたり、道路を横断して実家に行くことが良くあり、行方不明や交通事故のリスクがある。家族の介護ストレスも大きい。</t>
    <rPh sb="0" eb="3">
      <t>ニンチショウ</t>
    </rPh>
    <rPh sb="4" eb="6">
      <t>セイカツ</t>
    </rPh>
    <rPh sb="6" eb="8">
      <t>ゼンパン</t>
    </rPh>
    <rPh sb="9" eb="11">
      <t>シエン</t>
    </rPh>
    <rPh sb="12" eb="14">
      <t>ヒツヨウ</t>
    </rPh>
    <rPh sb="15" eb="17">
      <t>ジタク</t>
    </rPh>
    <rPh sb="19" eb="20">
      <t>ア</t>
    </rPh>
    <rPh sb="21" eb="22">
      <t>ガタ</t>
    </rPh>
    <rPh sb="23" eb="25">
      <t>イゼン</t>
    </rPh>
    <rPh sb="26" eb="28">
      <t>ショクバ</t>
    </rPh>
    <rPh sb="29" eb="30">
      <t>デ</t>
    </rPh>
    <rPh sb="35" eb="37">
      <t>ドウロ</t>
    </rPh>
    <rPh sb="38" eb="40">
      <t>オウダン</t>
    </rPh>
    <rPh sb="42" eb="44">
      <t>ジッカ</t>
    </rPh>
    <rPh sb="45" eb="46">
      <t>イ</t>
    </rPh>
    <rPh sb="50" eb="51">
      <t>ヨ</t>
    </rPh>
    <rPh sb="55" eb="57">
      <t>ユクエ</t>
    </rPh>
    <rPh sb="57" eb="59">
      <t>フメイ</t>
    </rPh>
    <rPh sb="60" eb="62">
      <t>コウツウ</t>
    </rPh>
    <rPh sb="62" eb="64">
      <t>ジコ</t>
    </rPh>
    <rPh sb="72" eb="74">
      <t>カゾク</t>
    </rPh>
    <rPh sb="75" eb="77">
      <t>カイゴ</t>
    </rPh>
    <rPh sb="82" eb="83">
      <t>オオ</t>
    </rPh>
    <phoneticPr fontId="1"/>
  </si>
  <si>
    <t>・行方不明の早期発見…サービスの利用や関係者の協力体制。
・交通事故の防止…外出時に反射材を身に着ける。
・介護負担の軽減…ケアマネやサービス関係者による支援の継続。家族会の紹介。</t>
    <rPh sb="1" eb="3">
      <t>ユクエ</t>
    </rPh>
    <rPh sb="3" eb="5">
      <t>フメイ</t>
    </rPh>
    <rPh sb="6" eb="8">
      <t>ソウキ</t>
    </rPh>
    <rPh sb="8" eb="10">
      <t>ハッケン</t>
    </rPh>
    <rPh sb="16" eb="18">
      <t>リヨウ</t>
    </rPh>
    <rPh sb="19" eb="22">
      <t>カンケイシャ</t>
    </rPh>
    <rPh sb="23" eb="25">
      <t>キョウリョク</t>
    </rPh>
    <rPh sb="25" eb="27">
      <t>タイセイ</t>
    </rPh>
    <rPh sb="30" eb="32">
      <t>コウツウ</t>
    </rPh>
    <rPh sb="32" eb="34">
      <t>ジコ</t>
    </rPh>
    <rPh sb="35" eb="37">
      <t>ボウシ</t>
    </rPh>
    <rPh sb="38" eb="40">
      <t>ガイシュツ</t>
    </rPh>
    <rPh sb="40" eb="41">
      <t>ジ</t>
    </rPh>
    <rPh sb="42" eb="44">
      <t>ハンシャ</t>
    </rPh>
    <rPh sb="44" eb="45">
      <t>ザイ</t>
    </rPh>
    <rPh sb="46" eb="47">
      <t>ミ</t>
    </rPh>
    <rPh sb="48" eb="49">
      <t>ツ</t>
    </rPh>
    <rPh sb="54" eb="56">
      <t>カイゴ</t>
    </rPh>
    <rPh sb="56" eb="58">
      <t>フタン</t>
    </rPh>
    <rPh sb="59" eb="61">
      <t>ケイゲン</t>
    </rPh>
    <rPh sb="71" eb="74">
      <t>カンケイシャ</t>
    </rPh>
    <rPh sb="77" eb="79">
      <t>シエン</t>
    </rPh>
    <rPh sb="80" eb="82">
      <t>ケイゾク</t>
    </rPh>
    <rPh sb="83" eb="85">
      <t>カゾク</t>
    </rPh>
    <rPh sb="85" eb="86">
      <t>カイ</t>
    </rPh>
    <rPh sb="87" eb="89">
      <t>ショウカイ</t>
    </rPh>
    <phoneticPr fontId="1"/>
  </si>
  <si>
    <t>要支援２→区分変更</t>
    <rPh sb="0" eb="3">
      <t>ヨウシエン</t>
    </rPh>
    <rPh sb="5" eb="7">
      <t>クブン</t>
    </rPh>
    <rPh sb="7" eb="9">
      <t>ヘンコウ</t>
    </rPh>
    <phoneticPr fontId="1"/>
  </si>
  <si>
    <t>在宅一人暮らしを安全に続けて行くために、関係者で必要なことを共有する。</t>
    <rPh sb="0" eb="2">
      <t>ザイタク</t>
    </rPh>
    <rPh sb="2" eb="4">
      <t>ヒトリ</t>
    </rPh>
    <rPh sb="4" eb="5">
      <t>ク</t>
    </rPh>
    <rPh sb="8" eb="10">
      <t>アンゼン</t>
    </rPh>
    <rPh sb="11" eb="12">
      <t>ツヅ</t>
    </rPh>
    <rPh sb="14" eb="15">
      <t>イ</t>
    </rPh>
    <rPh sb="20" eb="23">
      <t>カンケイシャ</t>
    </rPh>
    <rPh sb="24" eb="26">
      <t>ヒツヨウ</t>
    </rPh>
    <rPh sb="30" eb="32">
      <t>キョウユウ</t>
    </rPh>
    <phoneticPr fontId="1"/>
  </si>
  <si>
    <t>近隣に身寄りのない頑固な独居男性。健康管理や転倒のリスクが高く、生活支援も必要だが、サービスは最小限にしたい。被害妄想等の認知症状が出てきたが、支援困難が予測されるなかで、支援の具体的な方法と関係者の連携について。</t>
    <rPh sb="9" eb="11">
      <t>ガンコ</t>
    </rPh>
    <rPh sb="12" eb="14">
      <t>ドッキョ</t>
    </rPh>
    <rPh sb="14" eb="16">
      <t>ダンセイ</t>
    </rPh>
    <rPh sb="17" eb="19">
      <t>ケンコウ</t>
    </rPh>
    <rPh sb="19" eb="21">
      <t>カンリ</t>
    </rPh>
    <rPh sb="22" eb="24">
      <t>テントウ</t>
    </rPh>
    <rPh sb="29" eb="30">
      <t>タカ</t>
    </rPh>
    <rPh sb="32" eb="34">
      <t>セイカツ</t>
    </rPh>
    <rPh sb="34" eb="36">
      <t>シエン</t>
    </rPh>
    <rPh sb="37" eb="39">
      <t>ヒツヨウ</t>
    </rPh>
    <rPh sb="47" eb="50">
      <t>サイショウゲン</t>
    </rPh>
    <rPh sb="55" eb="57">
      <t>ヒガイ</t>
    </rPh>
    <rPh sb="57" eb="59">
      <t>モウソウ</t>
    </rPh>
    <rPh sb="59" eb="60">
      <t>トウ</t>
    </rPh>
    <rPh sb="61" eb="63">
      <t>ニンチ</t>
    </rPh>
    <rPh sb="63" eb="65">
      <t>ショウジョウ</t>
    </rPh>
    <rPh sb="66" eb="67">
      <t>デ</t>
    </rPh>
    <rPh sb="72" eb="74">
      <t>シエン</t>
    </rPh>
    <rPh sb="74" eb="76">
      <t>コンナン</t>
    </rPh>
    <rPh sb="77" eb="79">
      <t>ヨソク</t>
    </rPh>
    <rPh sb="86" eb="88">
      <t>シエン</t>
    </rPh>
    <rPh sb="89" eb="92">
      <t>グタイテキ</t>
    </rPh>
    <rPh sb="93" eb="95">
      <t>ホウホウ</t>
    </rPh>
    <rPh sb="96" eb="99">
      <t>カンケイシャ</t>
    </rPh>
    <rPh sb="100" eb="102">
      <t>レンケイ</t>
    </rPh>
    <phoneticPr fontId="1"/>
  </si>
  <si>
    <t>要介護状態の妹が遠方にいるのみで、実際に支援する家族親族がない。主治医からは一人暮らしは困難と言われている。こだわりや主張が強く、トラブルになることも良くある。ヘルパーへの被害妄想がある。転倒リスクが高い。金銭管理（（権利擁護）支援が必要ではないか。</t>
    <rPh sb="0" eb="3">
      <t>ヨウカイゴ</t>
    </rPh>
    <rPh sb="3" eb="5">
      <t>ジョウタイ</t>
    </rPh>
    <rPh sb="6" eb="7">
      <t>イモウト</t>
    </rPh>
    <rPh sb="8" eb="10">
      <t>エンポウ</t>
    </rPh>
    <rPh sb="17" eb="19">
      <t>ジッサイ</t>
    </rPh>
    <rPh sb="20" eb="22">
      <t>シエン</t>
    </rPh>
    <rPh sb="24" eb="26">
      <t>カゾク</t>
    </rPh>
    <rPh sb="26" eb="28">
      <t>シンゾク</t>
    </rPh>
    <rPh sb="32" eb="35">
      <t>シュジイ</t>
    </rPh>
    <rPh sb="38" eb="40">
      <t>ヒトリ</t>
    </rPh>
    <rPh sb="40" eb="41">
      <t>ク</t>
    </rPh>
    <rPh sb="44" eb="46">
      <t>コンナン</t>
    </rPh>
    <rPh sb="47" eb="48">
      <t>イ</t>
    </rPh>
    <rPh sb="59" eb="61">
      <t>シュチョウ</t>
    </rPh>
    <rPh sb="62" eb="63">
      <t>ツヨ</t>
    </rPh>
    <rPh sb="75" eb="76">
      <t>ヨ</t>
    </rPh>
    <rPh sb="86" eb="88">
      <t>ヒガイ</t>
    </rPh>
    <rPh sb="88" eb="90">
      <t>モウソウ</t>
    </rPh>
    <rPh sb="94" eb="96">
      <t>テントウ</t>
    </rPh>
    <rPh sb="100" eb="101">
      <t>タカ</t>
    </rPh>
    <rPh sb="103" eb="105">
      <t>キンセン</t>
    </rPh>
    <rPh sb="105" eb="107">
      <t>カンリ</t>
    </rPh>
    <rPh sb="109" eb="111">
      <t>ケンリ</t>
    </rPh>
    <rPh sb="111" eb="113">
      <t>ヨウゴ</t>
    </rPh>
    <rPh sb="114" eb="116">
      <t>シエン</t>
    </rPh>
    <rPh sb="117" eb="119">
      <t>ヒツヨウ</t>
    </rPh>
    <phoneticPr fontId="1"/>
  </si>
  <si>
    <t xml:space="preserve">・在宅支援の継続のためには、関係者の情報共有と連携、及び金銭管理への支援が必要。
※医療支援・介護支援について、インフォーマルサービス含めて具体的に検討。
※緊急時支援について具体的に検討。
※近隣との関係は民生委員が間に入る。
※権利擁護支援については、本人が信頼している人を通じて進めて行く。
</t>
    <rPh sb="1" eb="3">
      <t>ザイタク</t>
    </rPh>
    <rPh sb="3" eb="5">
      <t>シエン</t>
    </rPh>
    <rPh sb="6" eb="8">
      <t>ケイゾク</t>
    </rPh>
    <rPh sb="14" eb="17">
      <t>カンケイシャ</t>
    </rPh>
    <rPh sb="18" eb="20">
      <t>ジョウホウ</t>
    </rPh>
    <rPh sb="20" eb="22">
      <t>キョウユウ</t>
    </rPh>
    <rPh sb="23" eb="25">
      <t>レンケイ</t>
    </rPh>
    <rPh sb="26" eb="27">
      <t>オヨ</t>
    </rPh>
    <rPh sb="28" eb="30">
      <t>キンセン</t>
    </rPh>
    <rPh sb="30" eb="32">
      <t>カンリ</t>
    </rPh>
    <rPh sb="34" eb="36">
      <t>シエン</t>
    </rPh>
    <rPh sb="37" eb="39">
      <t>ヒツヨウ</t>
    </rPh>
    <rPh sb="42" eb="44">
      <t>イリョウ</t>
    </rPh>
    <rPh sb="44" eb="46">
      <t>シエン</t>
    </rPh>
    <rPh sb="47" eb="49">
      <t>カイゴ</t>
    </rPh>
    <rPh sb="49" eb="51">
      <t>シエン</t>
    </rPh>
    <rPh sb="67" eb="68">
      <t>フク</t>
    </rPh>
    <rPh sb="70" eb="73">
      <t>グタイテキ</t>
    </rPh>
    <rPh sb="74" eb="76">
      <t>ケントウ</t>
    </rPh>
    <rPh sb="79" eb="82">
      <t>キンキュウジ</t>
    </rPh>
    <rPh sb="82" eb="84">
      <t>シエン</t>
    </rPh>
    <rPh sb="88" eb="91">
      <t>グタイテキ</t>
    </rPh>
    <rPh sb="92" eb="94">
      <t>ケントウ</t>
    </rPh>
    <rPh sb="97" eb="99">
      <t>キンリン</t>
    </rPh>
    <rPh sb="101" eb="103">
      <t>カンケイ</t>
    </rPh>
    <rPh sb="104" eb="106">
      <t>ミンセイ</t>
    </rPh>
    <rPh sb="106" eb="108">
      <t>イイン</t>
    </rPh>
    <rPh sb="109" eb="110">
      <t>アイダ</t>
    </rPh>
    <rPh sb="111" eb="112">
      <t>ハイ</t>
    </rPh>
    <rPh sb="116" eb="118">
      <t>ケンリ</t>
    </rPh>
    <rPh sb="118" eb="120">
      <t>ヨウゴ</t>
    </rPh>
    <rPh sb="120" eb="122">
      <t>シエン</t>
    </rPh>
    <rPh sb="137" eb="138">
      <t>ヒト</t>
    </rPh>
    <rPh sb="139" eb="140">
      <t>ツウ</t>
    </rPh>
    <rPh sb="142" eb="143">
      <t>スス</t>
    </rPh>
    <rPh sb="145" eb="146">
      <t>イ</t>
    </rPh>
    <phoneticPr fontId="1"/>
  </si>
  <si>
    <t>認知症の夫婦と閉じこもりの娘が地域で安心して暮らすには</t>
    <rPh sb="0" eb="3">
      <t>ニンチショウ</t>
    </rPh>
    <rPh sb="4" eb="6">
      <t>フウフ</t>
    </rPh>
    <rPh sb="7" eb="8">
      <t>ト</t>
    </rPh>
    <rPh sb="13" eb="14">
      <t>ムスメ</t>
    </rPh>
    <rPh sb="15" eb="17">
      <t>チイキ</t>
    </rPh>
    <rPh sb="18" eb="20">
      <t>アンシン</t>
    </rPh>
    <rPh sb="22" eb="23">
      <t>ク</t>
    </rPh>
    <phoneticPr fontId="1"/>
  </si>
  <si>
    <t>夫の不適切なゴミ出しや妻の道路トラブル（ゴミ置き場から夫の出したゴミを取戻しに行き、道の真ん中で動けなくなり声をかけたら興奮して動けなくなり交通渋滞を引き起こした）がきっかけで、心配な家庭であることが分かった。関係者で支援について。</t>
    <rPh sb="0" eb="1">
      <t>オット</t>
    </rPh>
    <rPh sb="2" eb="5">
      <t>フテキセツ</t>
    </rPh>
    <rPh sb="8" eb="9">
      <t>ダ</t>
    </rPh>
    <rPh sb="11" eb="12">
      <t>ツマ</t>
    </rPh>
    <rPh sb="13" eb="15">
      <t>ドウロ</t>
    </rPh>
    <rPh sb="22" eb="23">
      <t>オ</t>
    </rPh>
    <rPh sb="24" eb="25">
      <t>バ</t>
    </rPh>
    <rPh sb="27" eb="28">
      <t>オット</t>
    </rPh>
    <rPh sb="29" eb="30">
      <t>ダ</t>
    </rPh>
    <rPh sb="35" eb="37">
      <t>トリモド</t>
    </rPh>
    <rPh sb="39" eb="40">
      <t>ユ</t>
    </rPh>
    <rPh sb="42" eb="43">
      <t>ミチ</t>
    </rPh>
    <rPh sb="44" eb="45">
      <t>マ</t>
    </rPh>
    <rPh sb="46" eb="47">
      <t>ナカ</t>
    </rPh>
    <rPh sb="48" eb="49">
      <t>ウゴ</t>
    </rPh>
    <rPh sb="54" eb="55">
      <t>コエ</t>
    </rPh>
    <rPh sb="60" eb="62">
      <t>コウフン</t>
    </rPh>
    <rPh sb="64" eb="65">
      <t>ウゴ</t>
    </rPh>
    <rPh sb="70" eb="72">
      <t>コウツウ</t>
    </rPh>
    <rPh sb="72" eb="74">
      <t>ジュウタイ</t>
    </rPh>
    <rPh sb="75" eb="76">
      <t>ヒ</t>
    </rPh>
    <rPh sb="77" eb="78">
      <t>オ</t>
    </rPh>
    <rPh sb="89" eb="91">
      <t>シンパイ</t>
    </rPh>
    <rPh sb="92" eb="94">
      <t>カテイ</t>
    </rPh>
    <rPh sb="100" eb="101">
      <t>ワ</t>
    </rPh>
    <rPh sb="105" eb="108">
      <t>カンケイシャ</t>
    </rPh>
    <rPh sb="109" eb="111">
      <t>シエン</t>
    </rPh>
    <phoneticPr fontId="1"/>
  </si>
  <si>
    <t>認知症があり、自宅周辺で自宅が分からなくなったことがある、不適切なゴミ出しをする。近くの福祉会館職員も不審に思っている。主治医から通院困難の相談を受けたことがある。</t>
    <rPh sb="0" eb="3">
      <t>ニンチショウ</t>
    </rPh>
    <rPh sb="7" eb="9">
      <t>ジタク</t>
    </rPh>
    <rPh sb="9" eb="11">
      <t>シュウヘン</t>
    </rPh>
    <rPh sb="12" eb="14">
      <t>ジタク</t>
    </rPh>
    <rPh sb="15" eb="16">
      <t>ワ</t>
    </rPh>
    <rPh sb="29" eb="32">
      <t>フテキセツ</t>
    </rPh>
    <rPh sb="35" eb="36">
      <t>ダ</t>
    </rPh>
    <rPh sb="41" eb="42">
      <t>チカ</t>
    </rPh>
    <rPh sb="44" eb="46">
      <t>フクシ</t>
    </rPh>
    <rPh sb="46" eb="48">
      <t>カイカン</t>
    </rPh>
    <rPh sb="48" eb="50">
      <t>ショクイン</t>
    </rPh>
    <rPh sb="51" eb="53">
      <t>フシン</t>
    </rPh>
    <rPh sb="54" eb="55">
      <t>オモ</t>
    </rPh>
    <rPh sb="60" eb="63">
      <t>シュジイ</t>
    </rPh>
    <rPh sb="65" eb="67">
      <t>ツウイン</t>
    </rPh>
    <rPh sb="67" eb="69">
      <t>コンナン</t>
    </rPh>
    <rPh sb="70" eb="72">
      <t>ソウダン</t>
    </rPh>
    <rPh sb="73" eb="74">
      <t>ウ</t>
    </rPh>
    <phoneticPr fontId="1"/>
  </si>
  <si>
    <t>・生活状況や家族状況が分からないので、地域の場等に誘って親しくなり直接状況を聞いて見る。
・地域のなかでアプローチできる人がないか探し、あればその方を通じて働きかける。
・ゴミ置き場を変更する予定になっているので、変更後の様子を見て必要時対応する。
・地域に認知症支援のサポーター養成講座開催等を提案する。</t>
    <rPh sb="1" eb="3">
      <t>セイカツ</t>
    </rPh>
    <rPh sb="3" eb="5">
      <t>ジョウキョウ</t>
    </rPh>
    <rPh sb="6" eb="8">
      <t>カゾク</t>
    </rPh>
    <rPh sb="8" eb="10">
      <t>ジョウキョウ</t>
    </rPh>
    <rPh sb="11" eb="12">
      <t>ワ</t>
    </rPh>
    <rPh sb="19" eb="21">
      <t>チイキ</t>
    </rPh>
    <rPh sb="22" eb="23">
      <t>バ</t>
    </rPh>
    <rPh sb="23" eb="24">
      <t>トウ</t>
    </rPh>
    <rPh sb="25" eb="26">
      <t>サソ</t>
    </rPh>
    <rPh sb="28" eb="29">
      <t>シタ</t>
    </rPh>
    <rPh sb="33" eb="35">
      <t>チョクセツ</t>
    </rPh>
    <rPh sb="35" eb="37">
      <t>ジョウキョウ</t>
    </rPh>
    <rPh sb="38" eb="39">
      <t>キ</t>
    </rPh>
    <rPh sb="41" eb="42">
      <t>ミ</t>
    </rPh>
    <rPh sb="46" eb="48">
      <t>チイキ</t>
    </rPh>
    <rPh sb="60" eb="61">
      <t>ヒト</t>
    </rPh>
    <rPh sb="65" eb="66">
      <t>サガ</t>
    </rPh>
    <rPh sb="73" eb="74">
      <t>カタ</t>
    </rPh>
    <rPh sb="75" eb="76">
      <t>ツウ</t>
    </rPh>
    <rPh sb="78" eb="79">
      <t>ハタラ</t>
    </rPh>
    <rPh sb="88" eb="89">
      <t>オ</t>
    </rPh>
    <rPh sb="90" eb="91">
      <t>バ</t>
    </rPh>
    <rPh sb="92" eb="94">
      <t>ヘンコウ</t>
    </rPh>
    <rPh sb="96" eb="98">
      <t>ヨテイ</t>
    </rPh>
    <rPh sb="107" eb="109">
      <t>ヘンコウ</t>
    </rPh>
    <rPh sb="109" eb="110">
      <t>ゴ</t>
    </rPh>
    <rPh sb="111" eb="113">
      <t>ヨウス</t>
    </rPh>
    <rPh sb="114" eb="115">
      <t>ミ</t>
    </rPh>
    <rPh sb="116" eb="118">
      <t>ヒツヨウ</t>
    </rPh>
    <rPh sb="118" eb="119">
      <t>ジ</t>
    </rPh>
    <rPh sb="119" eb="121">
      <t>タイオウ</t>
    </rPh>
    <rPh sb="126" eb="128">
      <t>チイキ</t>
    </rPh>
    <rPh sb="129" eb="132">
      <t>ニンチショウ</t>
    </rPh>
    <rPh sb="132" eb="134">
      <t>シエン</t>
    </rPh>
    <rPh sb="140" eb="142">
      <t>ヨウセイ</t>
    </rPh>
    <rPh sb="142" eb="144">
      <t>コウザ</t>
    </rPh>
    <rPh sb="144" eb="146">
      <t>カイサイ</t>
    </rPh>
    <rPh sb="146" eb="147">
      <t>トウ</t>
    </rPh>
    <rPh sb="148" eb="150">
      <t>テイアン</t>
    </rPh>
    <phoneticPr fontId="1"/>
  </si>
  <si>
    <t>認知症のような様子が見受けられる。足が悪いと訴えるが、受診はしているのか？ゴミ置き場が交通量の多い見通しの悪い道路を横断した所にあるが、交通事故の恐れがあるのではないか。</t>
    <rPh sb="0" eb="3">
      <t>ニンチショウ</t>
    </rPh>
    <rPh sb="7" eb="9">
      <t>ヨウス</t>
    </rPh>
    <rPh sb="10" eb="12">
      <t>ミウ</t>
    </rPh>
    <rPh sb="17" eb="18">
      <t>アシ</t>
    </rPh>
    <rPh sb="19" eb="20">
      <t>ワル</t>
    </rPh>
    <rPh sb="22" eb="23">
      <t>ウッタ</t>
    </rPh>
    <rPh sb="27" eb="29">
      <t>ジュシン</t>
    </rPh>
    <rPh sb="39" eb="40">
      <t>オ</t>
    </rPh>
    <rPh sb="41" eb="42">
      <t>バ</t>
    </rPh>
    <rPh sb="43" eb="45">
      <t>コウツウ</t>
    </rPh>
    <rPh sb="45" eb="46">
      <t>リョウ</t>
    </rPh>
    <rPh sb="47" eb="48">
      <t>オオ</t>
    </rPh>
    <rPh sb="49" eb="51">
      <t>ミトオ</t>
    </rPh>
    <rPh sb="53" eb="54">
      <t>ワル</t>
    </rPh>
    <rPh sb="55" eb="57">
      <t>ドウロ</t>
    </rPh>
    <rPh sb="58" eb="60">
      <t>オウダン</t>
    </rPh>
    <rPh sb="62" eb="63">
      <t>トコロ</t>
    </rPh>
    <rPh sb="68" eb="70">
      <t>コウツウ</t>
    </rPh>
    <rPh sb="70" eb="72">
      <t>ジコ</t>
    </rPh>
    <rPh sb="73" eb="74">
      <t>オソ</t>
    </rPh>
    <phoneticPr fontId="1"/>
  </si>
  <si>
    <t>認知症がある夫婦を地域で見守るには</t>
    <rPh sb="0" eb="3">
      <t>ニンチショウ</t>
    </rPh>
    <rPh sb="6" eb="8">
      <t>フウフ</t>
    </rPh>
    <rPh sb="9" eb="11">
      <t>チイキ</t>
    </rPh>
    <rPh sb="12" eb="14">
      <t>ミマモ</t>
    </rPh>
    <phoneticPr fontId="1"/>
  </si>
  <si>
    <t>夫に認知症状が進み介護負担が増えている中で、自信も軽い認知症状が出始めている。夫婦が安心して地域で生活を続けられるような支援や地域の見守り等について。</t>
    <rPh sb="0" eb="1">
      <t>オット</t>
    </rPh>
    <rPh sb="2" eb="5">
      <t>ニンチショウ</t>
    </rPh>
    <rPh sb="5" eb="6">
      <t>ジョウ</t>
    </rPh>
    <rPh sb="7" eb="8">
      <t>スス</t>
    </rPh>
    <rPh sb="9" eb="11">
      <t>カイゴ</t>
    </rPh>
    <rPh sb="11" eb="13">
      <t>フタン</t>
    </rPh>
    <rPh sb="14" eb="15">
      <t>フ</t>
    </rPh>
    <rPh sb="19" eb="20">
      <t>ナカ</t>
    </rPh>
    <rPh sb="22" eb="24">
      <t>ジシン</t>
    </rPh>
    <rPh sb="25" eb="26">
      <t>カル</t>
    </rPh>
    <rPh sb="27" eb="30">
      <t>ニンチショウ</t>
    </rPh>
    <rPh sb="30" eb="31">
      <t>ジョウ</t>
    </rPh>
    <rPh sb="32" eb="34">
      <t>デハジ</t>
    </rPh>
    <rPh sb="39" eb="41">
      <t>フウフ</t>
    </rPh>
    <rPh sb="42" eb="44">
      <t>アンシン</t>
    </rPh>
    <rPh sb="46" eb="48">
      <t>チイキ</t>
    </rPh>
    <rPh sb="49" eb="51">
      <t>セイカツ</t>
    </rPh>
    <rPh sb="52" eb="53">
      <t>ツヅ</t>
    </rPh>
    <rPh sb="60" eb="62">
      <t>シエン</t>
    </rPh>
    <rPh sb="63" eb="65">
      <t>チイキ</t>
    </rPh>
    <rPh sb="66" eb="68">
      <t>ミマモ</t>
    </rPh>
    <rPh sb="69" eb="70">
      <t>トウ</t>
    </rPh>
    <phoneticPr fontId="1"/>
  </si>
  <si>
    <t>・体調が悪くなった時の通院や買い物を近所の決まった方が支援していて負担が大きくなっている。・高齢者にとっての交通手段が不便であり外出等が困難。（くるりんバスの路線が変わり使いづらくなった。</t>
    <rPh sb="1" eb="3">
      <t>タイチョウ</t>
    </rPh>
    <rPh sb="4" eb="5">
      <t>ワル</t>
    </rPh>
    <rPh sb="9" eb="10">
      <t>トキ</t>
    </rPh>
    <rPh sb="11" eb="13">
      <t>ツウイン</t>
    </rPh>
    <rPh sb="14" eb="15">
      <t>カ</t>
    </rPh>
    <rPh sb="16" eb="17">
      <t>モノ</t>
    </rPh>
    <rPh sb="18" eb="20">
      <t>キンジョ</t>
    </rPh>
    <rPh sb="21" eb="22">
      <t>キ</t>
    </rPh>
    <rPh sb="25" eb="26">
      <t>カタ</t>
    </rPh>
    <rPh sb="27" eb="29">
      <t>シエン</t>
    </rPh>
    <rPh sb="33" eb="35">
      <t>フタン</t>
    </rPh>
    <rPh sb="36" eb="37">
      <t>オオ</t>
    </rPh>
    <rPh sb="46" eb="49">
      <t>コウレイシャ</t>
    </rPh>
    <rPh sb="54" eb="56">
      <t>コウツウ</t>
    </rPh>
    <rPh sb="56" eb="58">
      <t>シュダン</t>
    </rPh>
    <rPh sb="59" eb="61">
      <t>フベン</t>
    </rPh>
    <rPh sb="64" eb="66">
      <t>ガイシュツ</t>
    </rPh>
    <rPh sb="66" eb="67">
      <t>トウ</t>
    </rPh>
    <rPh sb="68" eb="70">
      <t>コンナン</t>
    </rPh>
    <rPh sb="79" eb="81">
      <t>ロセン</t>
    </rPh>
    <rPh sb="82" eb="83">
      <t>カ</t>
    </rPh>
    <rPh sb="85" eb="86">
      <t>ツカ</t>
    </rPh>
    <phoneticPr fontId="1"/>
  </si>
  <si>
    <t>高齢者の交通手段の課題</t>
  </si>
  <si>
    <t>認知症により役割や行動範囲が減ってしまった高齢者を地域で支えるには</t>
    <rPh sb="0" eb="3">
      <t>ニンチショウ</t>
    </rPh>
    <rPh sb="6" eb="8">
      <t>ヤクワリ</t>
    </rPh>
    <rPh sb="9" eb="11">
      <t>コウドウ</t>
    </rPh>
    <rPh sb="11" eb="13">
      <t>ハンイ</t>
    </rPh>
    <rPh sb="14" eb="15">
      <t>ヘ</t>
    </rPh>
    <rPh sb="21" eb="24">
      <t>コウレイシャ</t>
    </rPh>
    <rPh sb="25" eb="27">
      <t>チイキ</t>
    </rPh>
    <rPh sb="28" eb="29">
      <t>ササ</t>
    </rPh>
    <phoneticPr fontId="1"/>
  </si>
  <si>
    <t>夫を亡くしてから認知症状が進み、好きな事や車の運転ができなくなった。必要以上に買い物をしたり、夜中に散歩に出るなど介護保険サービスでは解決できない問題が起きている。地域と関係機関が協力してどのように支援するか？</t>
    <rPh sb="0" eb="1">
      <t>オット</t>
    </rPh>
    <rPh sb="2" eb="3">
      <t>ナ</t>
    </rPh>
    <rPh sb="8" eb="11">
      <t>ニンチショウ</t>
    </rPh>
    <rPh sb="11" eb="12">
      <t>ジョウ</t>
    </rPh>
    <rPh sb="13" eb="14">
      <t>スス</t>
    </rPh>
    <rPh sb="16" eb="17">
      <t>ス</t>
    </rPh>
    <rPh sb="19" eb="20">
      <t>コト</t>
    </rPh>
    <rPh sb="21" eb="22">
      <t>クルマ</t>
    </rPh>
    <rPh sb="23" eb="25">
      <t>ウンテン</t>
    </rPh>
    <rPh sb="34" eb="36">
      <t>ヒツヨウ</t>
    </rPh>
    <rPh sb="36" eb="38">
      <t>イジョウ</t>
    </rPh>
    <rPh sb="39" eb="40">
      <t>カ</t>
    </rPh>
    <rPh sb="41" eb="42">
      <t>モノ</t>
    </rPh>
    <rPh sb="47" eb="49">
      <t>ヨナカ</t>
    </rPh>
    <rPh sb="50" eb="52">
      <t>サンポ</t>
    </rPh>
    <rPh sb="53" eb="54">
      <t>デ</t>
    </rPh>
    <rPh sb="57" eb="59">
      <t>カイゴ</t>
    </rPh>
    <rPh sb="59" eb="61">
      <t>ホケン</t>
    </rPh>
    <rPh sb="67" eb="69">
      <t>カイケツ</t>
    </rPh>
    <rPh sb="73" eb="75">
      <t>モンダイ</t>
    </rPh>
    <rPh sb="76" eb="77">
      <t>オ</t>
    </rPh>
    <rPh sb="82" eb="84">
      <t>チイキ</t>
    </rPh>
    <rPh sb="85" eb="87">
      <t>カンケイ</t>
    </rPh>
    <rPh sb="87" eb="89">
      <t>キカン</t>
    </rPh>
    <rPh sb="90" eb="92">
      <t>キョウリョク</t>
    </rPh>
    <rPh sb="99" eb="101">
      <t>シエン</t>
    </rPh>
    <phoneticPr fontId="1"/>
  </si>
  <si>
    <t>地域で一人暮らしは把握しやすいが、日中独居など同居しているケースで認知症状のある方は把握しにくい。民生委員や自治会長へ相談すれば、近所の方に見守りをお願いできるが、個人情報の問題がある。</t>
    <rPh sb="0" eb="2">
      <t>チイキ</t>
    </rPh>
    <rPh sb="3" eb="5">
      <t>ヒトリ</t>
    </rPh>
    <rPh sb="5" eb="6">
      <t>グ</t>
    </rPh>
    <rPh sb="9" eb="11">
      <t>ハアク</t>
    </rPh>
    <rPh sb="17" eb="19">
      <t>ニッチュウ</t>
    </rPh>
    <rPh sb="19" eb="21">
      <t>ドッキョ</t>
    </rPh>
    <rPh sb="23" eb="25">
      <t>ドウキョ</t>
    </rPh>
    <rPh sb="33" eb="36">
      <t>ニンチショウ</t>
    </rPh>
    <rPh sb="36" eb="37">
      <t>ジョウ</t>
    </rPh>
    <rPh sb="40" eb="41">
      <t>カタ</t>
    </rPh>
    <rPh sb="42" eb="44">
      <t>ハアク</t>
    </rPh>
    <rPh sb="49" eb="51">
      <t>ミンセイ</t>
    </rPh>
    <rPh sb="51" eb="53">
      <t>イイン</t>
    </rPh>
    <rPh sb="54" eb="57">
      <t>ジチカイ</t>
    </rPh>
    <rPh sb="57" eb="58">
      <t>チョウ</t>
    </rPh>
    <rPh sb="59" eb="61">
      <t>ソウダン</t>
    </rPh>
    <rPh sb="65" eb="67">
      <t>キンジョ</t>
    </rPh>
    <rPh sb="68" eb="69">
      <t>カタ</t>
    </rPh>
    <rPh sb="70" eb="72">
      <t>ミマモ</t>
    </rPh>
    <rPh sb="75" eb="76">
      <t>ネガ</t>
    </rPh>
    <rPh sb="82" eb="84">
      <t>コジン</t>
    </rPh>
    <rPh sb="84" eb="86">
      <t>ジョウホウ</t>
    </rPh>
    <rPh sb="87" eb="89">
      <t>モンダイ</t>
    </rPh>
    <phoneticPr fontId="1"/>
  </si>
  <si>
    <t>一人で外出し、転倒などの危険行動がある認知症高齢者の支援</t>
    <rPh sb="0" eb="2">
      <t>ヒトリ</t>
    </rPh>
    <rPh sb="3" eb="5">
      <t>ガイシュツ</t>
    </rPh>
    <rPh sb="7" eb="9">
      <t>テントウ</t>
    </rPh>
    <rPh sb="12" eb="14">
      <t>キケン</t>
    </rPh>
    <rPh sb="14" eb="16">
      <t>コウドウ</t>
    </rPh>
    <rPh sb="19" eb="22">
      <t>ニンチショウ</t>
    </rPh>
    <rPh sb="22" eb="25">
      <t>コウレイシャ</t>
    </rPh>
    <rPh sb="26" eb="28">
      <t>シエン</t>
    </rPh>
    <phoneticPr fontId="1"/>
  </si>
  <si>
    <t>認知症がある。一人でお墓に出かけることを日課としているが、途中の道や川などで転倒することがある。地域と関係機関でどのように見守り支援をしていくか検討。</t>
    <rPh sb="0" eb="3">
      <t>ニンチショウ</t>
    </rPh>
    <rPh sb="7" eb="9">
      <t>ヒトリ</t>
    </rPh>
    <rPh sb="11" eb="12">
      <t>ハカ</t>
    </rPh>
    <rPh sb="13" eb="14">
      <t>デ</t>
    </rPh>
    <rPh sb="20" eb="22">
      <t>ニッカ</t>
    </rPh>
    <rPh sb="29" eb="31">
      <t>トチュウ</t>
    </rPh>
    <rPh sb="32" eb="33">
      <t>ミチ</t>
    </rPh>
    <rPh sb="34" eb="35">
      <t>カワ</t>
    </rPh>
    <rPh sb="38" eb="40">
      <t>テントウ</t>
    </rPh>
    <rPh sb="48" eb="50">
      <t>チイキ</t>
    </rPh>
    <rPh sb="51" eb="53">
      <t>カンケイ</t>
    </rPh>
    <rPh sb="53" eb="55">
      <t>キカン</t>
    </rPh>
    <rPh sb="61" eb="63">
      <t>ミマモ</t>
    </rPh>
    <rPh sb="64" eb="66">
      <t>シエン</t>
    </rPh>
    <rPh sb="72" eb="74">
      <t>ケントウ</t>
    </rPh>
    <phoneticPr fontId="1"/>
  </si>
  <si>
    <t>子供は８人いるが、様々な事情で十分な支援が受けられない。地元での生活が長く、宗教関係の方との交流はある。早朝と夕方遅くになってから出かけるため人とすれ違わない。お墓まで危険な箇所が多い。</t>
    <rPh sb="0" eb="2">
      <t>コドモ</t>
    </rPh>
    <rPh sb="4" eb="5">
      <t>ニン</t>
    </rPh>
    <rPh sb="9" eb="11">
      <t>サマザマ</t>
    </rPh>
    <rPh sb="12" eb="14">
      <t>ジジョウ</t>
    </rPh>
    <rPh sb="15" eb="17">
      <t>ジュウブン</t>
    </rPh>
    <rPh sb="18" eb="20">
      <t>シエン</t>
    </rPh>
    <rPh sb="21" eb="22">
      <t>ウ</t>
    </rPh>
    <rPh sb="28" eb="30">
      <t>ジモト</t>
    </rPh>
    <rPh sb="32" eb="34">
      <t>セイカツ</t>
    </rPh>
    <rPh sb="35" eb="36">
      <t>ナガ</t>
    </rPh>
    <rPh sb="38" eb="40">
      <t>シュウキョウ</t>
    </rPh>
    <rPh sb="40" eb="42">
      <t>カンケイ</t>
    </rPh>
    <rPh sb="43" eb="44">
      <t>カタ</t>
    </rPh>
    <rPh sb="46" eb="48">
      <t>コウリュウ</t>
    </rPh>
    <rPh sb="52" eb="54">
      <t>ソウチョウ</t>
    </rPh>
    <rPh sb="55" eb="57">
      <t>ユウガタ</t>
    </rPh>
    <rPh sb="57" eb="58">
      <t>オソ</t>
    </rPh>
    <rPh sb="65" eb="66">
      <t>デ</t>
    </rPh>
    <rPh sb="71" eb="72">
      <t>ヒト</t>
    </rPh>
    <rPh sb="75" eb="76">
      <t>チガ</t>
    </rPh>
    <rPh sb="81" eb="82">
      <t>ハカ</t>
    </rPh>
    <rPh sb="84" eb="86">
      <t>キケン</t>
    </rPh>
    <rPh sb="87" eb="89">
      <t>カショ</t>
    </rPh>
    <rPh sb="90" eb="91">
      <t>オオ</t>
    </rPh>
    <phoneticPr fontId="1"/>
  </si>
  <si>
    <t>行方が分からなくなる恐れがある認知症高齢者が地域で不安なく過ごすには</t>
    <rPh sb="0" eb="2">
      <t>ユクエ</t>
    </rPh>
    <rPh sb="3" eb="4">
      <t>ワ</t>
    </rPh>
    <rPh sb="10" eb="11">
      <t>オソ</t>
    </rPh>
    <rPh sb="15" eb="18">
      <t>ニンチショウ</t>
    </rPh>
    <rPh sb="18" eb="21">
      <t>コウレイシャ</t>
    </rPh>
    <rPh sb="22" eb="24">
      <t>チイキ</t>
    </rPh>
    <rPh sb="25" eb="27">
      <t>フアン</t>
    </rPh>
    <rPh sb="29" eb="30">
      <t>ス</t>
    </rPh>
    <phoneticPr fontId="1"/>
  </si>
  <si>
    <t>認知症状により、場所や家族の認識ができない状態。今後、家族の負担が増大すると考えられる。地域の協力を得ながら在宅生活を続けられるように、フォーマル・インフォーマルサービスを検討。</t>
    <rPh sb="0" eb="3">
      <t>ニンチショウ</t>
    </rPh>
    <rPh sb="3" eb="4">
      <t>ジョウ</t>
    </rPh>
    <rPh sb="8" eb="10">
      <t>バショ</t>
    </rPh>
    <rPh sb="11" eb="13">
      <t>カゾク</t>
    </rPh>
    <rPh sb="14" eb="16">
      <t>ニンシキ</t>
    </rPh>
    <rPh sb="21" eb="23">
      <t>ジョウタイ</t>
    </rPh>
    <rPh sb="24" eb="26">
      <t>コンゴ</t>
    </rPh>
    <rPh sb="27" eb="29">
      <t>カゾク</t>
    </rPh>
    <rPh sb="30" eb="32">
      <t>フタン</t>
    </rPh>
    <rPh sb="33" eb="35">
      <t>ゾウダイ</t>
    </rPh>
    <rPh sb="38" eb="39">
      <t>カンガ</t>
    </rPh>
    <rPh sb="44" eb="46">
      <t>チイキ</t>
    </rPh>
    <rPh sb="47" eb="49">
      <t>キョウリョク</t>
    </rPh>
    <rPh sb="50" eb="51">
      <t>エ</t>
    </rPh>
    <rPh sb="54" eb="56">
      <t>ザイタク</t>
    </rPh>
    <rPh sb="56" eb="58">
      <t>セイカツ</t>
    </rPh>
    <rPh sb="59" eb="60">
      <t>ツヅ</t>
    </rPh>
    <rPh sb="86" eb="88">
      <t>ケントウ</t>
    </rPh>
    <phoneticPr fontId="1"/>
  </si>
  <si>
    <t>地域では古くからの付き合いの方は顔なじみであるが、若い世代との交流はない。同世代の方が心配して声をかけてくれるが、認知症状が進行した場合や今後は、同世代のみの地域の支援では限界がある。</t>
    <rPh sb="0" eb="2">
      <t>チイキ</t>
    </rPh>
    <rPh sb="4" eb="5">
      <t>フル</t>
    </rPh>
    <rPh sb="9" eb="10">
      <t>ツ</t>
    </rPh>
    <rPh sb="11" eb="12">
      <t>ア</t>
    </rPh>
    <rPh sb="14" eb="15">
      <t>カタ</t>
    </rPh>
    <rPh sb="16" eb="17">
      <t>カオ</t>
    </rPh>
    <rPh sb="25" eb="26">
      <t>ワカ</t>
    </rPh>
    <rPh sb="27" eb="29">
      <t>セダイ</t>
    </rPh>
    <rPh sb="31" eb="33">
      <t>コウリュウ</t>
    </rPh>
    <rPh sb="37" eb="40">
      <t>ドウセダイ</t>
    </rPh>
    <rPh sb="41" eb="42">
      <t>カタ</t>
    </rPh>
    <rPh sb="43" eb="45">
      <t>シンパイ</t>
    </rPh>
    <rPh sb="47" eb="48">
      <t>コエ</t>
    </rPh>
    <rPh sb="57" eb="60">
      <t>ニンチショウ</t>
    </rPh>
    <rPh sb="60" eb="61">
      <t>ジョウ</t>
    </rPh>
    <rPh sb="62" eb="64">
      <t>シンコウ</t>
    </rPh>
    <rPh sb="66" eb="68">
      <t>バアイ</t>
    </rPh>
    <rPh sb="69" eb="71">
      <t>コンゴ</t>
    </rPh>
    <rPh sb="73" eb="76">
      <t>ドウセダイ</t>
    </rPh>
    <rPh sb="79" eb="81">
      <t>チイキ</t>
    </rPh>
    <rPh sb="82" eb="84">
      <t>シエン</t>
    </rPh>
    <rPh sb="86" eb="88">
      <t>ゲンカイ</t>
    </rPh>
    <phoneticPr fontId="1"/>
  </si>
  <si>
    <t>地域に高齢者の居場所となるカフェやサロンがない。そのため、つどいの場や交通手段、安否確認方法など検討する。</t>
    <rPh sb="0" eb="2">
      <t>チイキ</t>
    </rPh>
    <rPh sb="3" eb="6">
      <t>コウレイシャ</t>
    </rPh>
    <rPh sb="7" eb="10">
      <t>イバショ</t>
    </rPh>
    <rPh sb="33" eb="34">
      <t>バ</t>
    </rPh>
    <rPh sb="35" eb="37">
      <t>コウツウ</t>
    </rPh>
    <rPh sb="37" eb="39">
      <t>シュダン</t>
    </rPh>
    <rPh sb="40" eb="42">
      <t>アンピ</t>
    </rPh>
    <rPh sb="42" eb="44">
      <t>カクニン</t>
    </rPh>
    <rPh sb="44" eb="46">
      <t>ホウホウ</t>
    </rPh>
    <rPh sb="48" eb="50">
      <t>ケントウ</t>
    </rPh>
    <phoneticPr fontId="1"/>
  </si>
  <si>
    <t>夫婦とも行方不明となりうる認知症の高齢者を地域で支えていくには</t>
    <rPh sb="0" eb="2">
      <t>フウフ</t>
    </rPh>
    <rPh sb="4" eb="6">
      <t>ユクエ</t>
    </rPh>
    <rPh sb="6" eb="8">
      <t>フメイ</t>
    </rPh>
    <rPh sb="13" eb="16">
      <t>ニンチショウ</t>
    </rPh>
    <rPh sb="17" eb="20">
      <t>コウレイシャ</t>
    </rPh>
    <rPh sb="21" eb="23">
      <t>チイキ</t>
    </rPh>
    <rPh sb="24" eb="25">
      <t>ササ</t>
    </rPh>
    <phoneticPr fontId="1"/>
  </si>
  <si>
    <t>夫婦とも認知症。妻は被害妄想や帰宅願望が強くなっている。また、介護保険サービスの拒否が強い。そのため、地域で見守る方法や今後の生活について検討。</t>
    <rPh sb="0" eb="2">
      <t>フウフ</t>
    </rPh>
    <rPh sb="4" eb="7">
      <t>ニンチショウ</t>
    </rPh>
    <rPh sb="8" eb="9">
      <t>ツマ</t>
    </rPh>
    <rPh sb="10" eb="12">
      <t>ヒガイ</t>
    </rPh>
    <rPh sb="12" eb="14">
      <t>モウソウ</t>
    </rPh>
    <rPh sb="15" eb="17">
      <t>キタク</t>
    </rPh>
    <rPh sb="17" eb="19">
      <t>ガンボウ</t>
    </rPh>
    <rPh sb="20" eb="21">
      <t>ツヨ</t>
    </rPh>
    <rPh sb="31" eb="33">
      <t>カイゴ</t>
    </rPh>
    <rPh sb="33" eb="35">
      <t>ホケン</t>
    </rPh>
    <rPh sb="40" eb="42">
      <t>キョヒ</t>
    </rPh>
    <rPh sb="43" eb="44">
      <t>ツヨ</t>
    </rPh>
    <rPh sb="51" eb="53">
      <t>チイキ</t>
    </rPh>
    <rPh sb="54" eb="56">
      <t>ミマモ</t>
    </rPh>
    <rPh sb="57" eb="59">
      <t>ホウホウ</t>
    </rPh>
    <rPh sb="60" eb="62">
      <t>コンゴ</t>
    </rPh>
    <rPh sb="63" eb="65">
      <t>セイカツ</t>
    </rPh>
    <rPh sb="69" eb="71">
      <t>ケントウ</t>
    </rPh>
    <phoneticPr fontId="1"/>
  </si>
  <si>
    <t>夫は妻が居なくなったと気づくことに時間がかかる。団地の１本道を下ってしまうと大通りに出てしまい、探し出すことが困難になる。</t>
    <rPh sb="0" eb="1">
      <t>オット</t>
    </rPh>
    <rPh sb="2" eb="3">
      <t>ツマ</t>
    </rPh>
    <rPh sb="4" eb="5">
      <t>イ</t>
    </rPh>
    <rPh sb="11" eb="12">
      <t>キ</t>
    </rPh>
    <rPh sb="17" eb="19">
      <t>ジカン</t>
    </rPh>
    <rPh sb="24" eb="26">
      <t>ダンチ</t>
    </rPh>
    <rPh sb="28" eb="29">
      <t>ホン</t>
    </rPh>
    <rPh sb="29" eb="30">
      <t>ミチ</t>
    </rPh>
    <rPh sb="31" eb="32">
      <t>クダ</t>
    </rPh>
    <rPh sb="38" eb="40">
      <t>オオドオ</t>
    </rPh>
    <rPh sb="42" eb="43">
      <t>デ</t>
    </rPh>
    <rPh sb="48" eb="49">
      <t>サガ</t>
    </rPh>
    <rPh sb="50" eb="51">
      <t>ダ</t>
    </rPh>
    <rPh sb="55" eb="57">
      <t>コンナン</t>
    </rPh>
    <phoneticPr fontId="1"/>
  </si>
  <si>
    <t>認知症や被害妄想によって居場所が減っている高齢者を地域で支えるには</t>
    <rPh sb="0" eb="3">
      <t>ニンチショウ</t>
    </rPh>
    <rPh sb="4" eb="6">
      <t>ヒガイ</t>
    </rPh>
    <rPh sb="6" eb="8">
      <t>モウソウ</t>
    </rPh>
    <rPh sb="12" eb="15">
      <t>イバショ</t>
    </rPh>
    <rPh sb="16" eb="17">
      <t>ヘ</t>
    </rPh>
    <rPh sb="21" eb="24">
      <t>コウレイシャ</t>
    </rPh>
    <rPh sb="25" eb="27">
      <t>チイキ</t>
    </rPh>
    <rPh sb="28" eb="29">
      <t>ササ</t>
    </rPh>
    <phoneticPr fontId="1"/>
  </si>
  <si>
    <t>自転車やくるりんばすで一人で出かけているが、認知症状の進行状況によっては自宅へ戻れなくなる可能性がある。今できることを検討する。また、当事者がモチベーションを保つための役割や地域との関わりについても検討する。</t>
    <rPh sb="0" eb="3">
      <t>ジテンシャ</t>
    </rPh>
    <rPh sb="11" eb="13">
      <t>ヒトリ</t>
    </rPh>
    <rPh sb="14" eb="15">
      <t>デ</t>
    </rPh>
    <rPh sb="22" eb="25">
      <t>ニンチショウ</t>
    </rPh>
    <rPh sb="25" eb="26">
      <t>ジョウ</t>
    </rPh>
    <rPh sb="27" eb="29">
      <t>シンコウ</t>
    </rPh>
    <rPh sb="29" eb="31">
      <t>ジョウキョウ</t>
    </rPh>
    <rPh sb="36" eb="38">
      <t>ジタク</t>
    </rPh>
    <rPh sb="39" eb="40">
      <t>モド</t>
    </rPh>
    <rPh sb="45" eb="48">
      <t>カノウセイ</t>
    </rPh>
    <rPh sb="52" eb="53">
      <t>イマ</t>
    </rPh>
    <rPh sb="59" eb="61">
      <t>ケントウ</t>
    </rPh>
    <rPh sb="67" eb="70">
      <t>トウジシャ</t>
    </rPh>
    <rPh sb="79" eb="80">
      <t>タモ</t>
    </rPh>
    <rPh sb="84" eb="86">
      <t>ヤクワリ</t>
    </rPh>
    <rPh sb="87" eb="89">
      <t>チイキ</t>
    </rPh>
    <rPh sb="91" eb="92">
      <t>カカ</t>
    </rPh>
    <rPh sb="99" eb="101">
      <t>ケントウ</t>
    </rPh>
    <phoneticPr fontId="1"/>
  </si>
  <si>
    <t>以前は囲碁や老人会に参加し楽しんでいた。現在は認知症呼ばわりされたと思いこまれ、地域の方と疎遠になってきている。</t>
    <rPh sb="0" eb="2">
      <t>イゼン</t>
    </rPh>
    <rPh sb="3" eb="5">
      <t>イゴ</t>
    </rPh>
    <rPh sb="6" eb="9">
      <t>ロウジンカイ</t>
    </rPh>
    <rPh sb="10" eb="12">
      <t>サンカ</t>
    </rPh>
    <rPh sb="13" eb="14">
      <t>タノ</t>
    </rPh>
    <rPh sb="20" eb="22">
      <t>ゲンザイ</t>
    </rPh>
    <rPh sb="23" eb="26">
      <t>ニンチショウ</t>
    </rPh>
    <rPh sb="26" eb="27">
      <t>ヨ</t>
    </rPh>
    <rPh sb="34" eb="35">
      <t>オモ</t>
    </rPh>
    <rPh sb="40" eb="42">
      <t>チイキ</t>
    </rPh>
    <rPh sb="43" eb="44">
      <t>カタ</t>
    </rPh>
    <rPh sb="45" eb="47">
      <t>ソエン</t>
    </rPh>
    <phoneticPr fontId="1"/>
  </si>
  <si>
    <t>認知症が進行し不安が大きくなっている家庭を地域で見守るには</t>
    <rPh sb="0" eb="3">
      <t>ニンチショウ</t>
    </rPh>
    <rPh sb="4" eb="6">
      <t>シンコウ</t>
    </rPh>
    <rPh sb="7" eb="9">
      <t>フアン</t>
    </rPh>
    <rPh sb="10" eb="11">
      <t>オオ</t>
    </rPh>
    <rPh sb="18" eb="20">
      <t>カテイ</t>
    </rPh>
    <rPh sb="21" eb="23">
      <t>チイキ</t>
    </rPh>
    <rPh sb="24" eb="26">
      <t>ミマモ</t>
    </rPh>
    <phoneticPr fontId="1"/>
  </si>
  <si>
    <t>地域との関係が希薄になり、夫が施設入所し、急激に認知症状が進み問題行動が目立ってきている。家族の負担や不安が強い状態で、当事者が安心して地域で暮らすにはどのような見守りや支援が行えるのか検討。</t>
    <rPh sb="0" eb="2">
      <t>チイキ</t>
    </rPh>
    <rPh sb="4" eb="6">
      <t>カンケイ</t>
    </rPh>
    <rPh sb="7" eb="9">
      <t>キハク</t>
    </rPh>
    <rPh sb="13" eb="14">
      <t>オット</t>
    </rPh>
    <rPh sb="15" eb="17">
      <t>シセツ</t>
    </rPh>
    <rPh sb="17" eb="19">
      <t>ニュウショ</t>
    </rPh>
    <rPh sb="21" eb="23">
      <t>キュウゲキ</t>
    </rPh>
    <rPh sb="24" eb="27">
      <t>ニンチショウ</t>
    </rPh>
    <rPh sb="27" eb="28">
      <t>ジョウ</t>
    </rPh>
    <rPh sb="29" eb="30">
      <t>スス</t>
    </rPh>
    <rPh sb="31" eb="33">
      <t>モンダイ</t>
    </rPh>
    <rPh sb="33" eb="35">
      <t>コウドウ</t>
    </rPh>
    <rPh sb="36" eb="38">
      <t>メダ</t>
    </rPh>
    <rPh sb="45" eb="47">
      <t>カゾク</t>
    </rPh>
    <rPh sb="48" eb="50">
      <t>フタン</t>
    </rPh>
    <rPh sb="51" eb="53">
      <t>フアン</t>
    </rPh>
    <rPh sb="54" eb="55">
      <t>ツヨ</t>
    </rPh>
    <rPh sb="56" eb="58">
      <t>ジョウタイ</t>
    </rPh>
    <rPh sb="60" eb="63">
      <t>トウジシャ</t>
    </rPh>
    <rPh sb="64" eb="66">
      <t>アンシン</t>
    </rPh>
    <rPh sb="68" eb="70">
      <t>チイキ</t>
    </rPh>
    <rPh sb="71" eb="72">
      <t>ク</t>
    </rPh>
    <rPh sb="81" eb="83">
      <t>ミマモ</t>
    </rPh>
    <rPh sb="85" eb="87">
      <t>シエン</t>
    </rPh>
    <rPh sb="88" eb="89">
      <t>オコナ</t>
    </rPh>
    <rPh sb="93" eb="95">
      <t>ケントウ</t>
    </rPh>
    <phoneticPr fontId="1"/>
  </si>
  <si>
    <t>交流のある地域の同世代の方は、介護が必要になったり、亡くなられたりと少なくなった。６月中旬、自宅近くで転倒し頭部から出血したことがあったが、地域住民の方はどこの誰か分からなかった。家族は、地域とのトラブルを心配している。</t>
    <rPh sb="0" eb="2">
      <t>コウリュウ</t>
    </rPh>
    <rPh sb="5" eb="7">
      <t>チイキ</t>
    </rPh>
    <rPh sb="8" eb="11">
      <t>ドウセダイ</t>
    </rPh>
    <rPh sb="12" eb="13">
      <t>カタ</t>
    </rPh>
    <rPh sb="15" eb="17">
      <t>カイゴ</t>
    </rPh>
    <rPh sb="18" eb="20">
      <t>ヒツヨウ</t>
    </rPh>
    <rPh sb="26" eb="27">
      <t>ナ</t>
    </rPh>
    <rPh sb="34" eb="35">
      <t>スク</t>
    </rPh>
    <rPh sb="42" eb="43">
      <t>ガツ</t>
    </rPh>
    <rPh sb="43" eb="45">
      <t>チュウジュン</t>
    </rPh>
    <rPh sb="46" eb="48">
      <t>ジタク</t>
    </rPh>
    <rPh sb="48" eb="49">
      <t>チカ</t>
    </rPh>
    <rPh sb="51" eb="53">
      <t>テントウ</t>
    </rPh>
    <rPh sb="54" eb="56">
      <t>トウブ</t>
    </rPh>
    <rPh sb="58" eb="60">
      <t>シュッケツ</t>
    </rPh>
    <rPh sb="70" eb="72">
      <t>チイキ</t>
    </rPh>
    <rPh sb="72" eb="74">
      <t>ジュウミン</t>
    </rPh>
    <rPh sb="75" eb="76">
      <t>カタ</t>
    </rPh>
    <rPh sb="80" eb="81">
      <t>ダレ</t>
    </rPh>
    <rPh sb="82" eb="83">
      <t>ワ</t>
    </rPh>
    <rPh sb="90" eb="92">
      <t>カゾク</t>
    </rPh>
    <rPh sb="94" eb="96">
      <t>チイキ</t>
    </rPh>
    <rPh sb="103" eb="105">
      <t>シンパイ</t>
    </rPh>
    <phoneticPr fontId="1"/>
  </si>
  <si>
    <t>うつ病や不安症状が強い、独居の高齢者の安心できる暮らしを地域で支えるには</t>
    <rPh sb="2" eb="3">
      <t>ビョウ</t>
    </rPh>
    <rPh sb="4" eb="6">
      <t>フアン</t>
    </rPh>
    <rPh sb="6" eb="8">
      <t>ショウジョウ</t>
    </rPh>
    <rPh sb="9" eb="10">
      <t>ツヨ</t>
    </rPh>
    <rPh sb="12" eb="14">
      <t>ドッキョ</t>
    </rPh>
    <rPh sb="15" eb="18">
      <t>コウレイシャ</t>
    </rPh>
    <rPh sb="19" eb="21">
      <t>アンシン</t>
    </rPh>
    <rPh sb="24" eb="25">
      <t>ク</t>
    </rPh>
    <rPh sb="28" eb="30">
      <t>チイキ</t>
    </rPh>
    <rPh sb="31" eb="32">
      <t>ササ</t>
    </rPh>
    <phoneticPr fontId="1"/>
  </si>
  <si>
    <t>精神疾患を患っている独居の高齢者が地域で安心して生活を送る為に、ケアプランの内容や地域の情報を共有し１０年先についても考えながら支援方法を検討。</t>
    <rPh sb="0" eb="2">
      <t>セイシン</t>
    </rPh>
    <rPh sb="2" eb="4">
      <t>シッカン</t>
    </rPh>
    <rPh sb="5" eb="6">
      <t>ワズラ</t>
    </rPh>
    <rPh sb="10" eb="12">
      <t>ドッキョ</t>
    </rPh>
    <rPh sb="13" eb="16">
      <t>コウレイシャ</t>
    </rPh>
    <rPh sb="17" eb="19">
      <t>チイキ</t>
    </rPh>
    <rPh sb="20" eb="22">
      <t>アンシン</t>
    </rPh>
    <rPh sb="24" eb="26">
      <t>セイカツ</t>
    </rPh>
    <rPh sb="27" eb="28">
      <t>オク</t>
    </rPh>
    <rPh sb="29" eb="30">
      <t>タメ</t>
    </rPh>
    <rPh sb="38" eb="40">
      <t>ナイヨウ</t>
    </rPh>
    <rPh sb="41" eb="43">
      <t>チイキ</t>
    </rPh>
    <rPh sb="44" eb="46">
      <t>ジョウホウ</t>
    </rPh>
    <rPh sb="47" eb="49">
      <t>キョウユウ</t>
    </rPh>
    <rPh sb="52" eb="54">
      <t>ネンサキ</t>
    </rPh>
    <rPh sb="59" eb="60">
      <t>カンガ</t>
    </rPh>
    <rPh sb="64" eb="66">
      <t>シエン</t>
    </rPh>
    <rPh sb="66" eb="68">
      <t>ホウホウ</t>
    </rPh>
    <rPh sb="69" eb="71">
      <t>ケントウ</t>
    </rPh>
    <phoneticPr fontId="1"/>
  </si>
  <si>
    <t>五色園地区では、認知症の理解を深めるために自治会が力を入れているが、精神疾患についての理解は乏しい。今後、精神疾患患者が増えると地域にも負担がかかる可能性がある。移動手段として、くるりんバスや名鉄バスを使用。買い物は同年の近所の知人が車を出して一緒に行っている。</t>
    <rPh sb="0" eb="2">
      <t>ゴシキ</t>
    </rPh>
    <rPh sb="2" eb="3">
      <t>エン</t>
    </rPh>
    <rPh sb="3" eb="5">
      <t>チク</t>
    </rPh>
    <rPh sb="8" eb="11">
      <t>ニンチショウ</t>
    </rPh>
    <rPh sb="12" eb="14">
      <t>リカイ</t>
    </rPh>
    <rPh sb="15" eb="16">
      <t>フカ</t>
    </rPh>
    <rPh sb="21" eb="24">
      <t>ジチカイ</t>
    </rPh>
    <rPh sb="25" eb="26">
      <t>チカラ</t>
    </rPh>
    <rPh sb="27" eb="28">
      <t>イ</t>
    </rPh>
    <rPh sb="34" eb="36">
      <t>セイシン</t>
    </rPh>
    <rPh sb="36" eb="38">
      <t>シッカン</t>
    </rPh>
    <rPh sb="43" eb="45">
      <t>リカイ</t>
    </rPh>
    <rPh sb="46" eb="47">
      <t>トボ</t>
    </rPh>
    <rPh sb="50" eb="52">
      <t>コンゴ</t>
    </rPh>
    <rPh sb="53" eb="55">
      <t>セイシン</t>
    </rPh>
    <rPh sb="55" eb="57">
      <t>シッカン</t>
    </rPh>
    <rPh sb="57" eb="59">
      <t>カンジャ</t>
    </rPh>
    <rPh sb="60" eb="61">
      <t>フ</t>
    </rPh>
    <rPh sb="64" eb="66">
      <t>チイキ</t>
    </rPh>
    <rPh sb="68" eb="70">
      <t>フタン</t>
    </rPh>
    <rPh sb="74" eb="77">
      <t>カノウセイ</t>
    </rPh>
    <rPh sb="81" eb="83">
      <t>イドウ</t>
    </rPh>
    <rPh sb="83" eb="85">
      <t>シュダン</t>
    </rPh>
    <rPh sb="96" eb="98">
      <t>メイテツ</t>
    </rPh>
    <rPh sb="101" eb="103">
      <t>シヨウ</t>
    </rPh>
    <rPh sb="104" eb="105">
      <t>カ</t>
    </rPh>
    <rPh sb="106" eb="107">
      <t>モノ</t>
    </rPh>
    <rPh sb="108" eb="110">
      <t>ドウネン</t>
    </rPh>
    <rPh sb="111" eb="113">
      <t>キンジョ</t>
    </rPh>
    <rPh sb="114" eb="116">
      <t>チジン</t>
    </rPh>
    <rPh sb="117" eb="118">
      <t>クルマ</t>
    </rPh>
    <rPh sb="119" eb="120">
      <t>ダ</t>
    </rPh>
    <rPh sb="122" eb="124">
      <t>イッショ</t>
    </rPh>
    <rPh sb="125" eb="126">
      <t>イ</t>
    </rPh>
    <phoneticPr fontId="1"/>
  </si>
  <si>
    <t>地域住民が心配し支援をしている高齢者を今後も地域で支えていくには</t>
    <rPh sb="0" eb="2">
      <t>チイキ</t>
    </rPh>
    <rPh sb="2" eb="4">
      <t>ジュウミン</t>
    </rPh>
    <rPh sb="5" eb="7">
      <t>シンパイ</t>
    </rPh>
    <rPh sb="8" eb="10">
      <t>シエン</t>
    </rPh>
    <rPh sb="15" eb="18">
      <t>コウレイシャ</t>
    </rPh>
    <rPh sb="19" eb="21">
      <t>コンゴ</t>
    </rPh>
    <rPh sb="22" eb="24">
      <t>チイキ</t>
    </rPh>
    <rPh sb="25" eb="26">
      <t>ササ</t>
    </rPh>
    <phoneticPr fontId="1"/>
  </si>
  <si>
    <t>夫を亡くし気分の落ち込みがある。独居となり、地域で支援している方はどれぐらいいるか？また負担になっていないか状況を確認する。難聴あるが地域の集いの場へ行って交流ができないか検討。</t>
    <rPh sb="0" eb="1">
      <t>オット</t>
    </rPh>
    <rPh sb="2" eb="3">
      <t>ナ</t>
    </rPh>
    <rPh sb="5" eb="7">
      <t>キブン</t>
    </rPh>
    <rPh sb="8" eb="9">
      <t>オ</t>
    </rPh>
    <rPh sb="10" eb="11">
      <t>コ</t>
    </rPh>
    <rPh sb="16" eb="18">
      <t>ドッキョ</t>
    </rPh>
    <rPh sb="22" eb="24">
      <t>チイキ</t>
    </rPh>
    <rPh sb="25" eb="27">
      <t>シエン</t>
    </rPh>
    <rPh sb="31" eb="32">
      <t>カタ</t>
    </rPh>
    <rPh sb="44" eb="46">
      <t>フタン</t>
    </rPh>
    <rPh sb="54" eb="56">
      <t>ジョウキョウ</t>
    </rPh>
    <rPh sb="57" eb="59">
      <t>カクニン</t>
    </rPh>
    <rPh sb="62" eb="64">
      <t>ナンチョウ</t>
    </rPh>
    <rPh sb="67" eb="69">
      <t>チイキ</t>
    </rPh>
    <rPh sb="70" eb="71">
      <t>ツド</t>
    </rPh>
    <rPh sb="73" eb="74">
      <t>バ</t>
    </rPh>
    <rPh sb="75" eb="76">
      <t>イ</t>
    </rPh>
    <rPh sb="78" eb="80">
      <t>コウリュウ</t>
    </rPh>
    <rPh sb="86" eb="88">
      <t>ケントウ</t>
    </rPh>
    <phoneticPr fontId="1"/>
  </si>
  <si>
    <t>現在、中心となる人物がおらず、二心の会が活動できていない。地域通貨はあるが、高齢者は助けてもらう立場となり利用しづらい。歩行に不安を抱えていたりすると、ほっとカフェが開催している集会所まで行けない。バス停が団地内に一つしかなく、バス停まで行くのが大変。左右に２箇所あると良い。</t>
    <rPh sb="0" eb="2">
      <t>ゲンザイ</t>
    </rPh>
    <rPh sb="3" eb="5">
      <t>チュウシン</t>
    </rPh>
    <rPh sb="8" eb="10">
      <t>ジンブツ</t>
    </rPh>
    <rPh sb="15" eb="17">
      <t>ニシン</t>
    </rPh>
    <rPh sb="18" eb="19">
      <t>カイ</t>
    </rPh>
    <rPh sb="20" eb="22">
      <t>カツドウ</t>
    </rPh>
    <rPh sb="29" eb="31">
      <t>チイキ</t>
    </rPh>
    <rPh sb="31" eb="33">
      <t>ツウカ</t>
    </rPh>
    <rPh sb="38" eb="41">
      <t>コウレイシャ</t>
    </rPh>
    <rPh sb="42" eb="43">
      <t>タス</t>
    </rPh>
    <rPh sb="48" eb="50">
      <t>タチバ</t>
    </rPh>
    <rPh sb="53" eb="55">
      <t>リヨウ</t>
    </rPh>
    <rPh sb="60" eb="62">
      <t>ホコウ</t>
    </rPh>
    <rPh sb="63" eb="65">
      <t>フアン</t>
    </rPh>
    <rPh sb="66" eb="67">
      <t>カカ</t>
    </rPh>
    <rPh sb="83" eb="85">
      <t>カイサイ</t>
    </rPh>
    <rPh sb="89" eb="91">
      <t>シュウカイ</t>
    </rPh>
    <rPh sb="91" eb="92">
      <t>ジョ</t>
    </rPh>
    <rPh sb="94" eb="95">
      <t>イ</t>
    </rPh>
    <rPh sb="101" eb="102">
      <t>テイ</t>
    </rPh>
    <rPh sb="103" eb="105">
      <t>ダンチ</t>
    </rPh>
    <rPh sb="105" eb="106">
      <t>ナイ</t>
    </rPh>
    <rPh sb="107" eb="108">
      <t>ヒト</t>
    </rPh>
    <rPh sb="116" eb="117">
      <t>テイ</t>
    </rPh>
    <rPh sb="119" eb="120">
      <t>イ</t>
    </rPh>
    <rPh sb="123" eb="125">
      <t>タイヘン</t>
    </rPh>
    <rPh sb="126" eb="128">
      <t>サユウ</t>
    </rPh>
    <rPh sb="130" eb="132">
      <t>カショ</t>
    </rPh>
    <rPh sb="135" eb="136">
      <t>ヨ</t>
    </rPh>
    <phoneticPr fontId="1"/>
  </si>
  <si>
    <t>地域の福祉活動を担う人材の高齢化・固定化・弱体化</t>
  </si>
  <si>
    <t>　女性</t>
    <rPh sb="1" eb="3">
      <t>ジョセイ</t>
    </rPh>
    <phoneticPr fontId="1"/>
  </si>
  <si>
    <t>要介護３</t>
    <rPh sb="0" eb="1">
      <t>ヨウ</t>
    </rPh>
    <rPh sb="1" eb="3">
      <t>カイゴ</t>
    </rPh>
    <phoneticPr fontId="1"/>
  </si>
  <si>
    <t>徘徊時の見守り体制について</t>
    <rPh sb="0" eb="2">
      <t>ハイカイ</t>
    </rPh>
    <rPh sb="2" eb="3">
      <t>ジ</t>
    </rPh>
    <rPh sb="4" eb="6">
      <t>ミマモ</t>
    </rPh>
    <rPh sb="7" eb="9">
      <t>タイセイ</t>
    </rPh>
    <phoneticPr fontId="1"/>
  </si>
  <si>
    <t>次男と二人暮らし。認知症状があり、次男が目を離した時に出かけてしまい、自宅に帰れなくなってしまうことがある。徘徊時の体制の確認。今後の方針について検討した。</t>
    <rPh sb="0" eb="2">
      <t>ジナン</t>
    </rPh>
    <rPh sb="3" eb="5">
      <t>フタリ</t>
    </rPh>
    <rPh sb="5" eb="6">
      <t>グ</t>
    </rPh>
    <rPh sb="9" eb="11">
      <t>ニンチ</t>
    </rPh>
    <rPh sb="11" eb="13">
      <t>ショウジョウ</t>
    </rPh>
    <rPh sb="17" eb="19">
      <t>ジナン</t>
    </rPh>
    <rPh sb="20" eb="21">
      <t>メ</t>
    </rPh>
    <rPh sb="22" eb="23">
      <t>ハナ</t>
    </rPh>
    <rPh sb="25" eb="26">
      <t>トキ</t>
    </rPh>
    <rPh sb="27" eb="28">
      <t>デ</t>
    </rPh>
    <rPh sb="35" eb="37">
      <t>ジタク</t>
    </rPh>
    <rPh sb="38" eb="39">
      <t>カエ</t>
    </rPh>
    <rPh sb="54" eb="56">
      <t>ハイカイ</t>
    </rPh>
    <rPh sb="56" eb="57">
      <t>ジ</t>
    </rPh>
    <rPh sb="58" eb="60">
      <t>タイセイ</t>
    </rPh>
    <rPh sb="61" eb="63">
      <t>カクニン</t>
    </rPh>
    <rPh sb="64" eb="66">
      <t>コンゴ</t>
    </rPh>
    <rPh sb="67" eb="69">
      <t>ホウシン</t>
    </rPh>
    <rPh sb="73" eb="75">
      <t>ケントウ</t>
    </rPh>
    <phoneticPr fontId="1"/>
  </si>
  <si>
    <t>認知症で出かけてしまった時に次男一人で御本人を探すことは大変。ご近所の方や近隣に協力依頼を考えたいが、次男一人では負担が大きい。</t>
    <rPh sb="0" eb="3">
      <t>ニンチショウ</t>
    </rPh>
    <rPh sb="4" eb="5">
      <t>デ</t>
    </rPh>
    <rPh sb="12" eb="13">
      <t>トキ</t>
    </rPh>
    <rPh sb="14" eb="16">
      <t>ジナン</t>
    </rPh>
    <rPh sb="16" eb="18">
      <t>ヒトリ</t>
    </rPh>
    <rPh sb="19" eb="22">
      <t>ゴホンニン</t>
    </rPh>
    <rPh sb="23" eb="24">
      <t>サガ</t>
    </rPh>
    <rPh sb="28" eb="30">
      <t>タイヘン</t>
    </rPh>
    <rPh sb="32" eb="34">
      <t>キンジョ</t>
    </rPh>
    <rPh sb="35" eb="36">
      <t>カタ</t>
    </rPh>
    <rPh sb="37" eb="39">
      <t>キンリン</t>
    </rPh>
    <rPh sb="40" eb="42">
      <t>キョウリョク</t>
    </rPh>
    <rPh sb="42" eb="44">
      <t>イライ</t>
    </rPh>
    <rPh sb="45" eb="46">
      <t>カンガ</t>
    </rPh>
    <rPh sb="51" eb="53">
      <t>ジナン</t>
    </rPh>
    <rPh sb="53" eb="55">
      <t>ヒトリ</t>
    </rPh>
    <rPh sb="57" eb="59">
      <t>フタン</t>
    </rPh>
    <rPh sb="60" eb="61">
      <t>オオ</t>
    </rPh>
    <phoneticPr fontId="1"/>
  </si>
  <si>
    <t>地域の社会資源に対して見守り体制の依頼を行う。香久山区や近隣住民への協力依頼。地域包括支援センターより地域の店舗に対し、情報提供と協力依頼を行う。対応方法等まとまり、情報提供等内容が決まった時点で香久山区長へ地域包括支援センターから情報提供、区として対応可能な方法について確認を行っていく。</t>
    <rPh sb="0" eb="2">
      <t>チイキ</t>
    </rPh>
    <rPh sb="3" eb="5">
      <t>シャカイ</t>
    </rPh>
    <rPh sb="5" eb="7">
      <t>シゲン</t>
    </rPh>
    <rPh sb="8" eb="9">
      <t>タイ</t>
    </rPh>
    <rPh sb="11" eb="13">
      <t>ミマモ</t>
    </rPh>
    <rPh sb="14" eb="16">
      <t>タイセイ</t>
    </rPh>
    <rPh sb="17" eb="19">
      <t>イライ</t>
    </rPh>
    <rPh sb="20" eb="21">
      <t>オコナ</t>
    </rPh>
    <rPh sb="23" eb="26">
      <t>カグヤマ</t>
    </rPh>
    <rPh sb="26" eb="27">
      <t>ク</t>
    </rPh>
    <rPh sb="28" eb="30">
      <t>キンリン</t>
    </rPh>
    <rPh sb="30" eb="32">
      <t>ジュウミン</t>
    </rPh>
    <rPh sb="34" eb="36">
      <t>キョウリョク</t>
    </rPh>
    <rPh sb="36" eb="38">
      <t>イライ</t>
    </rPh>
    <rPh sb="39" eb="41">
      <t>チイキ</t>
    </rPh>
    <rPh sb="41" eb="43">
      <t>ホウカツ</t>
    </rPh>
    <rPh sb="43" eb="45">
      <t>シエン</t>
    </rPh>
    <rPh sb="51" eb="53">
      <t>チイキ</t>
    </rPh>
    <rPh sb="54" eb="56">
      <t>テンポ</t>
    </rPh>
    <rPh sb="57" eb="58">
      <t>タイ</t>
    </rPh>
    <rPh sb="60" eb="62">
      <t>ジョウホウ</t>
    </rPh>
    <rPh sb="62" eb="64">
      <t>テイキョウ</t>
    </rPh>
    <rPh sb="65" eb="67">
      <t>キョウリョク</t>
    </rPh>
    <rPh sb="67" eb="69">
      <t>イライ</t>
    </rPh>
    <rPh sb="70" eb="71">
      <t>オコナ</t>
    </rPh>
    <rPh sb="73" eb="75">
      <t>タイオウ</t>
    </rPh>
    <rPh sb="75" eb="77">
      <t>ホウホウ</t>
    </rPh>
    <rPh sb="77" eb="78">
      <t>トウ</t>
    </rPh>
    <rPh sb="83" eb="85">
      <t>ジョウホウ</t>
    </rPh>
    <rPh sb="85" eb="87">
      <t>テイキョウ</t>
    </rPh>
    <rPh sb="87" eb="88">
      <t>トウ</t>
    </rPh>
    <rPh sb="88" eb="90">
      <t>ナイヨウ</t>
    </rPh>
    <rPh sb="91" eb="92">
      <t>キ</t>
    </rPh>
    <rPh sb="95" eb="97">
      <t>ジテン</t>
    </rPh>
    <rPh sb="98" eb="101">
      <t>カグヤマ</t>
    </rPh>
    <rPh sb="101" eb="103">
      <t>クチョウ</t>
    </rPh>
    <rPh sb="104" eb="106">
      <t>チイキ</t>
    </rPh>
    <rPh sb="106" eb="108">
      <t>ホウカツ</t>
    </rPh>
    <rPh sb="108" eb="110">
      <t>シエン</t>
    </rPh>
    <rPh sb="116" eb="118">
      <t>ジョウホウ</t>
    </rPh>
    <rPh sb="118" eb="120">
      <t>テイキョウ</t>
    </rPh>
    <rPh sb="121" eb="122">
      <t>ク</t>
    </rPh>
    <rPh sb="125" eb="127">
      <t>タイオウ</t>
    </rPh>
    <rPh sb="127" eb="129">
      <t>カノウ</t>
    </rPh>
    <rPh sb="130" eb="132">
      <t>ホウホウ</t>
    </rPh>
    <rPh sb="136" eb="138">
      <t>カクニン</t>
    </rPh>
    <rPh sb="139" eb="140">
      <t>オコナ</t>
    </rPh>
    <phoneticPr fontId="1"/>
  </si>
  <si>
    <t>認知症があっても地域の見守りを受けながら自宅で生活を続けていきたい。</t>
    <rPh sb="0" eb="3">
      <t>ニンチショウ</t>
    </rPh>
    <rPh sb="8" eb="10">
      <t>チイキ</t>
    </rPh>
    <rPh sb="11" eb="13">
      <t>ミマモ</t>
    </rPh>
    <rPh sb="15" eb="16">
      <t>ウ</t>
    </rPh>
    <rPh sb="20" eb="22">
      <t>ジタク</t>
    </rPh>
    <rPh sb="23" eb="25">
      <t>セイカツ</t>
    </rPh>
    <rPh sb="26" eb="27">
      <t>ツヅ</t>
    </rPh>
    <phoneticPr fontId="1"/>
  </si>
  <si>
    <t>長男と二人暮らし。認知症状による幻視から混乱が生じ、自宅を出て行ってしまうことがあり、最近自宅へ戻ることができないことがある。長男が仕事でいない時は日中一人になる。地域とのかかわりはほとんどなく、今後の支援体制と地域課題について検討した。</t>
    <rPh sb="0" eb="2">
      <t>チョウナン</t>
    </rPh>
    <rPh sb="3" eb="5">
      <t>フタリ</t>
    </rPh>
    <rPh sb="5" eb="6">
      <t>グ</t>
    </rPh>
    <rPh sb="9" eb="11">
      <t>ニンチ</t>
    </rPh>
    <rPh sb="11" eb="13">
      <t>ショウジョウ</t>
    </rPh>
    <rPh sb="16" eb="18">
      <t>ゲンシ</t>
    </rPh>
    <rPh sb="20" eb="22">
      <t>コンラン</t>
    </rPh>
    <rPh sb="23" eb="24">
      <t>ショウ</t>
    </rPh>
    <rPh sb="26" eb="28">
      <t>ジタク</t>
    </rPh>
    <rPh sb="29" eb="30">
      <t>デ</t>
    </rPh>
    <rPh sb="31" eb="32">
      <t>イ</t>
    </rPh>
    <rPh sb="43" eb="45">
      <t>サイキン</t>
    </rPh>
    <rPh sb="45" eb="47">
      <t>ジタク</t>
    </rPh>
    <rPh sb="48" eb="49">
      <t>モド</t>
    </rPh>
    <rPh sb="63" eb="65">
      <t>チョウナン</t>
    </rPh>
    <rPh sb="66" eb="68">
      <t>シゴト</t>
    </rPh>
    <rPh sb="72" eb="73">
      <t>トキ</t>
    </rPh>
    <rPh sb="74" eb="76">
      <t>ニッチュウ</t>
    </rPh>
    <rPh sb="76" eb="78">
      <t>ヒトリ</t>
    </rPh>
    <rPh sb="82" eb="84">
      <t>チイキ</t>
    </rPh>
    <rPh sb="98" eb="100">
      <t>コンゴ</t>
    </rPh>
    <rPh sb="101" eb="103">
      <t>シエン</t>
    </rPh>
    <rPh sb="103" eb="105">
      <t>タイセイ</t>
    </rPh>
    <rPh sb="106" eb="108">
      <t>チイキ</t>
    </rPh>
    <rPh sb="108" eb="110">
      <t>カダイ</t>
    </rPh>
    <rPh sb="114" eb="116">
      <t>ケントウ</t>
    </rPh>
    <phoneticPr fontId="1"/>
  </si>
  <si>
    <t>区画整理により、昔からの地域、整理後の地域と道を隔てて分かれており、連携がない。近隣との付き合いがない。出て行ってしまう時間帯は市役所などが閉まっており、やさしい手ネットなどの登録に消極的になっている。</t>
    <rPh sb="0" eb="2">
      <t>クカク</t>
    </rPh>
    <rPh sb="2" eb="4">
      <t>セイリ</t>
    </rPh>
    <rPh sb="8" eb="9">
      <t>ムカシ</t>
    </rPh>
    <rPh sb="12" eb="14">
      <t>チイキ</t>
    </rPh>
    <rPh sb="15" eb="17">
      <t>セイリ</t>
    </rPh>
    <rPh sb="17" eb="18">
      <t>ゴ</t>
    </rPh>
    <rPh sb="19" eb="21">
      <t>チイキ</t>
    </rPh>
    <rPh sb="22" eb="23">
      <t>ミチ</t>
    </rPh>
    <rPh sb="24" eb="25">
      <t>ヘダ</t>
    </rPh>
    <rPh sb="27" eb="28">
      <t>ワ</t>
    </rPh>
    <rPh sb="34" eb="36">
      <t>レンケイ</t>
    </rPh>
    <rPh sb="40" eb="42">
      <t>キンリン</t>
    </rPh>
    <rPh sb="44" eb="45">
      <t>ツ</t>
    </rPh>
    <rPh sb="46" eb="47">
      <t>ア</t>
    </rPh>
    <rPh sb="52" eb="53">
      <t>デ</t>
    </rPh>
    <rPh sb="54" eb="55">
      <t>イ</t>
    </rPh>
    <rPh sb="60" eb="63">
      <t>ジカンタイ</t>
    </rPh>
    <rPh sb="64" eb="67">
      <t>シヤクショ</t>
    </rPh>
    <rPh sb="70" eb="71">
      <t>シ</t>
    </rPh>
    <rPh sb="81" eb="82">
      <t>テ</t>
    </rPh>
    <rPh sb="88" eb="90">
      <t>トウロク</t>
    </rPh>
    <rPh sb="91" eb="94">
      <t>ショウキョクテキ</t>
    </rPh>
    <phoneticPr fontId="1"/>
  </si>
  <si>
    <t>認知症サポーター養成講座や徘徊模擬訓練を行い、地域住民への認知症の理解や啓発活動を行う。やさしい手ネットにっしんの案内の訂正（夜間、緊急時も対応できる）長男へ登録を促す。</t>
    <rPh sb="0" eb="3">
      <t>ニンチショウ</t>
    </rPh>
    <rPh sb="8" eb="10">
      <t>ヨウセイ</t>
    </rPh>
    <rPh sb="10" eb="12">
      <t>コウザ</t>
    </rPh>
    <rPh sb="13" eb="15">
      <t>ハイカイ</t>
    </rPh>
    <rPh sb="15" eb="17">
      <t>モギ</t>
    </rPh>
    <rPh sb="17" eb="19">
      <t>クンレン</t>
    </rPh>
    <rPh sb="20" eb="21">
      <t>オコナ</t>
    </rPh>
    <rPh sb="23" eb="25">
      <t>チイキ</t>
    </rPh>
    <rPh sb="25" eb="27">
      <t>ジュウミン</t>
    </rPh>
    <rPh sb="29" eb="32">
      <t>ニンチショウ</t>
    </rPh>
    <rPh sb="33" eb="35">
      <t>リカイ</t>
    </rPh>
    <rPh sb="36" eb="38">
      <t>ケイハツ</t>
    </rPh>
    <rPh sb="38" eb="40">
      <t>カツドウ</t>
    </rPh>
    <rPh sb="41" eb="42">
      <t>オコナ</t>
    </rPh>
    <rPh sb="48" eb="49">
      <t>テ</t>
    </rPh>
    <rPh sb="57" eb="59">
      <t>アンナイ</t>
    </rPh>
    <rPh sb="60" eb="62">
      <t>テイセイ</t>
    </rPh>
    <rPh sb="63" eb="65">
      <t>ヤカン</t>
    </rPh>
    <rPh sb="66" eb="68">
      <t>キンキュウ</t>
    </rPh>
    <rPh sb="68" eb="69">
      <t>ジ</t>
    </rPh>
    <rPh sb="70" eb="72">
      <t>タイオウ</t>
    </rPh>
    <rPh sb="76" eb="78">
      <t>チョウナン</t>
    </rPh>
    <rPh sb="79" eb="81">
      <t>トウロク</t>
    </rPh>
    <rPh sb="82" eb="83">
      <t>ウナガ</t>
    </rPh>
    <phoneticPr fontId="1"/>
  </si>
  <si>
    <t>８１歳</t>
    <rPh sb="2" eb="3">
      <t>サイ</t>
    </rPh>
    <phoneticPr fontId="1"/>
  </si>
  <si>
    <t>視力障害があり、住み慣れた地域で安全に一人暮らしを継続していくには</t>
    <rPh sb="0" eb="2">
      <t>シリョク</t>
    </rPh>
    <rPh sb="2" eb="4">
      <t>ショウガイ</t>
    </rPh>
    <rPh sb="8" eb="9">
      <t>ス</t>
    </rPh>
    <rPh sb="10" eb="11">
      <t>ナ</t>
    </rPh>
    <rPh sb="13" eb="15">
      <t>チイキ</t>
    </rPh>
    <rPh sb="16" eb="18">
      <t>アンゼン</t>
    </rPh>
    <rPh sb="19" eb="21">
      <t>ヒトリ</t>
    </rPh>
    <rPh sb="21" eb="22">
      <t>グ</t>
    </rPh>
    <rPh sb="25" eb="27">
      <t>ケイゾク</t>
    </rPh>
    <phoneticPr fontId="1"/>
  </si>
  <si>
    <t>視力障害があるが、必要なサービスを調整し、別居の娘の支援はあるが、十分ではない中どのような支援方法があるのか、地域の特徴や情報共有し、今後の支援体制について検討した</t>
    <rPh sb="0" eb="2">
      <t>シリョク</t>
    </rPh>
    <rPh sb="2" eb="4">
      <t>ショウガイ</t>
    </rPh>
    <rPh sb="9" eb="11">
      <t>ヒツヨウ</t>
    </rPh>
    <rPh sb="17" eb="19">
      <t>チョウセイ</t>
    </rPh>
    <rPh sb="21" eb="23">
      <t>ベッキョ</t>
    </rPh>
    <rPh sb="24" eb="25">
      <t>ムスメ</t>
    </rPh>
    <rPh sb="26" eb="28">
      <t>シエン</t>
    </rPh>
    <rPh sb="33" eb="35">
      <t>ジュウブン</t>
    </rPh>
    <rPh sb="39" eb="40">
      <t>ナカ</t>
    </rPh>
    <rPh sb="45" eb="47">
      <t>シエン</t>
    </rPh>
    <rPh sb="47" eb="49">
      <t>ホウホウ</t>
    </rPh>
    <rPh sb="55" eb="57">
      <t>チイキ</t>
    </rPh>
    <rPh sb="58" eb="60">
      <t>トクチョウ</t>
    </rPh>
    <rPh sb="61" eb="63">
      <t>ジョウホウ</t>
    </rPh>
    <rPh sb="63" eb="65">
      <t>キョウユウ</t>
    </rPh>
    <rPh sb="67" eb="69">
      <t>コンゴ</t>
    </rPh>
    <rPh sb="70" eb="72">
      <t>シエン</t>
    </rPh>
    <rPh sb="72" eb="74">
      <t>タイセイ</t>
    </rPh>
    <rPh sb="78" eb="80">
      <t>ケントウ</t>
    </rPh>
    <phoneticPr fontId="1"/>
  </si>
  <si>
    <t>以前から住んでおられる方はそれなりに声をかけてくれるが、それ以外の方との交流がない。</t>
    <rPh sb="0" eb="2">
      <t>イゼン</t>
    </rPh>
    <rPh sb="4" eb="5">
      <t>ス</t>
    </rPh>
    <rPh sb="11" eb="12">
      <t>カタ</t>
    </rPh>
    <rPh sb="18" eb="19">
      <t>コエ</t>
    </rPh>
    <rPh sb="30" eb="32">
      <t>イガイ</t>
    </rPh>
    <rPh sb="33" eb="34">
      <t>カタ</t>
    </rPh>
    <rPh sb="36" eb="38">
      <t>コウリュウ</t>
    </rPh>
    <phoneticPr fontId="1"/>
  </si>
  <si>
    <t>訪問者は限られているが、情報共有を図る。以前利用していた喫茶店などでコーヒーを飲む楽しみを持ち掛け、地域での見守りを継続できるように支援していく。</t>
    <rPh sb="0" eb="2">
      <t>ホウモン</t>
    </rPh>
    <rPh sb="2" eb="3">
      <t>シャ</t>
    </rPh>
    <rPh sb="4" eb="5">
      <t>カギ</t>
    </rPh>
    <rPh sb="12" eb="14">
      <t>ジョウホウ</t>
    </rPh>
    <rPh sb="14" eb="16">
      <t>キョウユウ</t>
    </rPh>
    <rPh sb="17" eb="18">
      <t>ハカ</t>
    </rPh>
    <rPh sb="20" eb="22">
      <t>イゼン</t>
    </rPh>
    <rPh sb="22" eb="24">
      <t>リヨウ</t>
    </rPh>
    <rPh sb="28" eb="31">
      <t>キッサテン</t>
    </rPh>
    <rPh sb="39" eb="40">
      <t>ノ</t>
    </rPh>
    <rPh sb="41" eb="42">
      <t>タノ</t>
    </rPh>
    <rPh sb="45" eb="46">
      <t>モ</t>
    </rPh>
    <rPh sb="47" eb="48">
      <t>カ</t>
    </rPh>
    <rPh sb="50" eb="52">
      <t>チイキ</t>
    </rPh>
    <rPh sb="54" eb="56">
      <t>ミマモ</t>
    </rPh>
    <rPh sb="58" eb="60">
      <t>ケイゾク</t>
    </rPh>
    <rPh sb="66" eb="68">
      <t>シエン</t>
    </rPh>
    <phoneticPr fontId="1"/>
  </si>
  <si>
    <t>認知症のある御本人と妻の二人暮らしの生活を支えていくには</t>
    <rPh sb="0" eb="3">
      <t>ニンチショウ</t>
    </rPh>
    <rPh sb="6" eb="9">
      <t>ゴホンニン</t>
    </rPh>
    <rPh sb="10" eb="11">
      <t>ツマ</t>
    </rPh>
    <rPh sb="12" eb="14">
      <t>フタリ</t>
    </rPh>
    <rPh sb="14" eb="15">
      <t>グ</t>
    </rPh>
    <rPh sb="18" eb="20">
      <t>セイカツ</t>
    </rPh>
    <rPh sb="21" eb="22">
      <t>ササ</t>
    </rPh>
    <phoneticPr fontId="1"/>
  </si>
  <si>
    <t>御本人も妻もプライドがあり、二人暮らし。高齢者二人暮らしで認知症状が進んできており、日常生活に支障が出ている。サービスの利用拒否もあり、ご家族もお二人の病識の理解がなく、心配。地域のつながりも薄い。地域での見守りなども必要と思われ、生活継続に必要な事などについて検討した。</t>
    <rPh sb="0" eb="3">
      <t>ゴホンニン</t>
    </rPh>
    <rPh sb="4" eb="5">
      <t>ツマ</t>
    </rPh>
    <rPh sb="14" eb="16">
      <t>フタリ</t>
    </rPh>
    <rPh sb="16" eb="17">
      <t>グ</t>
    </rPh>
    <rPh sb="20" eb="23">
      <t>コウレイシャ</t>
    </rPh>
    <rPh sb="23" eb="25">
      <t>フタリ</t>
    </rPh>
    <rPh sb="25" eb="26">
      <t>グ</t>
    </rPh>
    <rPh sb="103" eb="105">
      <t>ミマモ</t>
    </rPh>
    <rPh sb="109" eb="111">
      <t>ヒツヨウ</t>
    </rPh>
    <rPh sb="112" eb="113">
      <t>オモ</t>
    </rPh>
    <rPh sb="116" eb="118">
      <t>セイカツ</t>
    </rPh>
    <rPh sb="118" eb="120">
      <t>ケイゾク</t>
    </rPh>
    <rPh sb="121" eb="123">
      <t>ヒツヨウ</t>
    </rPh>
    <rPh sb="124" eb="125">
      <t>コト</t>
    </rPh>
    <rPh sb="131" eb="133">
      <t>ケントウ</t>
    </rPh>
    <phoneticPr fontId="1"/>
  </si>
  <si>
    <t>近所づきあいがなく、地域から孤立している。キーパーソンのサービス導入の同意が得られず、必要なサービス導入ができない。病識の理解がない。</t>
    <rPh sb="0" eb="2">
      <t>キンジョ</t>
    </rPh>
    <rPh sb="10" eb="12">
      <t>チイキ</t>
    </rPh>
    <rPh sb="14" eb="16">
      <t>コリツ</t>
    </rPh>
    <rPh sb="32" eb="34">
      <t>ドウニュウ</t>
    </rPh>
    <rPh sb="35" eb="37">
      <t>ドウイ</t>
    </rPh>
    <rPh sb="38" eb="39">
      <t>エ</t>
    </rPh>
    <rPh sb="43" eb="45">
      <t>ヒツヨウ</t>
    </rPh>
    <rPh sb="50" eb="52">
      <t>ドウニュウ</t>
    </rPh>
    <rPh sb="58" eb="60">
      <t>ビョウシキ</t>
    </rPh>
    <rPh sb="61" eb="63">
      <t>リカイ</t>
    </rPh>
    <phoneticPr fontId="1"/>
  </si>
  <si>
    <t>民生委員が状況を見ながら訪問、世帯の把握をする。ご近所から声や相談があれば、包括、担当ケアマネと連携を図っていく。民生委員、ご家族ともに連絡先を交換し、連携を図る。</t>
    <rPh sb="0" eb="2">
      <t>ミンセイ</t>
    </rPh>
    <rPh sb="2" eb="4">
      <t>イイン</t>
    </rPh>
    <rPh sb="5" eb="7">
      <t>ジョウキョウ</t>
    </rPh>
    <rPh sb="8" eb="9">
      <t>ミ</t>
    </rPh>
    <rPh sb="12" eb="14">
      <t>ホウモン</t>
    </rPh>
    <rPh sb="15" eb="17">
      <t>セタイ</t>
    </rPh>
    <rPh sb="18" eb="20">
      <t>ハアク</t>
    </rPh>
    <rPh sb="25" eb="27">
      <t>キンジョ</t>
    </rPh>
    <rPh sb="29" eb="30">
      <t>コエ</t>
    </rPh>
    <rPh sb="31" eb="33">
      <t>ソウダン</t>
    </rPh>
    <rPh sb="38" eb="40">
      <t>ホウカツ</t>
    </rPh>
    <rPh sb="41" eb="43">
      <t>タントウ</t>
    </rPh>
    <rPh sb="48" eb="50">
      <t>レンケイ</t>
    </rPh>
    <rPh sb="51" eb="52">
      <t>ハカ</t>
    </rPh>
    <rPh sb="57" eb="59">
      <t>ミンセイ</t>
    </rPh>
    <rPh sb="59" eb="61">
      <t>イイン</t>
    </rPh>
    <rPh sb="63" eb="65">
      <t>カゾク</t>
    </rPh>
    <rPh sb="68" eb="70">
      <t>レンラク</t>
    </rPh>
    <rPh sb="70" eb="71">
      <t>サキ</t>
    </rPh>
    <rPh sb="72" eb="74">
      <t>コウカン</t>
    </rPh>
    <rPh sb="76" eb="78">
      <t>レンケイ</t>
    </rPh>
    <rPh sb="79" eb="80">
      <t>ハカ</t>
    </rPh>
    <phoneticPr fontId="1"/>
  </si>
  <si>
    <t>ダブルケア（育児と介護の同時進行）</t>
  </si>
  <si>
    <t>災害時の個人情報共有</t>
  </si>
  <si>
    <t>商業施設、病院、薬局、介護事業所等が少ない地域</t>
  </si>
  <si>
    <t>サービス・社会資源の地域差</t>
  </si>
  <si>
    <t>圏域</t>
    <rPh sb="0" eb="2">
      <t>ケンイキ</t>
    </rPh>
    <phoneticPr fontId="1"/>
  </si>
  <si>
    <t>東部</t>
    <rPh sb="0" eb="1">
      <t>トウブ</t>
    </rPh>
    <phoneticPr fontId="1"/>
  </si>
  <si>
    <t>中部</t>
    <rPh sb="0" eb="2">
      <t>チュウブ</t>
    </rPh>
    <phoneticPr fontId="1"/>
  </si>
  <si>
    <t>東部</t>
    <rPh sb="0" eb="2">
      <t>トウブ</t>
    </rPh>
    <phoneticPr fontId="1"/>
  </si>
  <si>
    <t>西部</t>
    <rPh sb="0" eb="2">
      <t>セイブ</t>
    </rPh>
    <phoneticPr fontId="1"/>
  </si>
  <si>
    <t>地域課題分類リスト</t>
    <rPh sb="0" eb="2">
      <t>チイキ</t>
    </rPh>
    <rPh sb="2" eb="4">
      <t>カダイ</t>
    </rPh>
    <rPh sb="4" eb="6">
      <t>ブンルイ</t>
    </rPh>
    <phoneticPr fontId="1"/>
  </si>
  <si>
    <t>件数</t>
    <rPh sb="0" eb="2">
      <t>ケンスウ</t>
    </rPh>
    <phoneticPr fontId="1"/>
  </si>
  <si>
    <t>点数</t>
    <rPh sb="0" eb="2">
      <t>テンスウ</t>
    </rPh>
    <phoneticPr fontId="1"/>
  </si>
  <si>
    <t>地域課題分類リスト（中部）</t>
    <rPh sb="0" eb="2">
      <t>チイキ</t>
    </rPh>
    <rPh sb="2" eb="4">
      <t>カダイ</t>
    </rPh>
    <rPh sb="4" eb="6">
      <t>ブンルイ</t>
    </rPh>
    <rPh sb="10" eb="12">
      <t>チュウブ</t>
    </rPh>
    <phoneticPr fontId="1"/>
  </si>
  <si>
    <t>地域課題分類リスト（東部）</t>
    <rPh sb="0" eb="2">
      <t>チイキ</t>
    </rPh>
    <rPh sb="2" eb="4">
      <t>カダイ</t>
    </rPh>
    <rPh sb="4" eb="6">
      <t>ブンルイ</t>
    </rPh>
    <rPh sb="10" eb="12">
      <t>トウブ</t>
    </rPh>
    <phoneticPr fontId="1"/>
  </si>
  <si>
    <t>地域課題分類リスト（西部）</t>
    <rPh sb="0" eb="2">
      <t>チイキ</t>
    </rPh>
    <rPh sb="2" eb="4">
      <t>カダイ</t>
    </rPh>
    <rPh sb="4" eb="6">
      <t>ブンルイ</t>
    </rPh>
    <rPh sb="10" eb="12">
      <t>セイブ</t>
    </rPh>
    <phoneticPr fontId="1"/>
  </si>
  <si>
    <t>地域課題の深堀</t>
    <rPh sb="0" eb="2">
      <t>チイキ</t>
    </rPh>
    <rPh sb="2" eb="4">
      <t>カダイ</t>
    </rPh>
    <rPh sb="5" eb="7">
      <t>フカボリ</t>
    </rPh>
    <phoneticPr fontId="1"/>
  </si>
  <si>
    <t>課題に対する現在の市の取組</t>
    <rPh sb="0" eb="2">
      <t>カダイ</t>
    </rPh>
    <rPh sb="3" eb="4">
      <t>タイ</t>
    </rPh>
    <rPh sb="6" eb="8">
      <t>ゲンザイ</t>
    </rPh>
    <rPh sb="9" eb="10">
      <t>シ</t>
    </rPh>
    <rPh sb="11" eb="13">
      <t>トリクミ</t>
    </rPh>
    <phoneticPr fontId="1"/>
  </si>
  <si>
    <t>今後必要となる取組</t>
    <rPh sb="0" eb="2">
      <t>コンゴ</t>
    </rPh>
    <rPh sb="2" eb="4">
      <t>ヒツヨウ</t>
    </rPh>
    <rPh sb="7" eb="9">
      <t>トリクミ</t>
    </rPh>
    <phoneticPr fontId="1"/>
  </si>
  <si>
    <t>・認知症やさしい手ネットにっしんによる行方不明者捜索協力に係るメール、ファクス配信
・認知症高齢者等行方不明時捜索訓練（五色園区）</t>
    <rPh sb="1" eb="3">
      <t>ニンチ</t>
    </rPh>
    <rPh sb="3" eb="4">
      <t>ショウ</t>
    </rPh>
    <rPh sb="8" eb="9">
      <t>テ</t>
    </rPh>
    <rPh sb="19" eb="21">
      <t>ユクエ</t>
    </rPh>
    <rPh sb="21" eb="23">
      <t>フメイ</t>
    </rPh>
    <rPh sb="23" eb="24">
      <t>シャ</t>
    </rPh>
    <rPh sb="24" eb="26">
      <t>ソウサク</t>
    </rPh>
    <rPh sb="26" eb="28">
      <t>キョウリョク</t>
    </rPh>
    <rPh sb="29" eb="30">
      <t>カカ</t>
    </rPh>
    <rPh sb="39" eb="41">
      <t>ハイシン</t>
    </rPh>
    <rPh sb="43" eb="45">
      <t>ニンチ</t>
    </rPh>
    <rPh sb="45" eb="46">
      <t>ショウ</t>
    </rPh>
    <rPh sb="46" eb="49">
      <t>コウレイシャ</t>
    </rPh>
    <rPh sb="49" eb="50">
      <t>トウ</t>
    </rPh>
    <rPh sb="50" eb="52">
      <t>ユクエ</t>
    </rPh>
    <rPh sb="52" eb="54">
      <t>フメイ</t>
    </rPh>
    <rPh sb="54" eb="55">
      <t>ジ</t>
    </rPh>
    <rPh sb="55" eb="57">
      <t>ソウサク</t>
    </rPh>
    <rPh sb="57" eb="59">
      <t>クンレン</t>
    </rPh>
    <rPh sb="60" eb="62">
      <t>ゴシキ</t>
    </rPh>
    <rPh sb="62" eb="63">
      <t>エン</t>
    </rPh>
    <rPh sb="63" eb="64">
      <t>ク</t>
    </rPh>
    <phoneticPr fontId="1"/>
  </si>
  <si>
    <t>・第１層、２層生活支援コーディネーターによる生活支援サービスの開発や普及
・にっしん地域支え合い円卓会議の開催</t>
    <rPh sb="1" eb="2">
      <t>ダイ</t>
    </rPh>
    <rPh sb="3" eb="4">
      <t>ソウ</t>
    </rPh>
    <rPh sb="6" eb="7">
      <t>ソウ</t>
    </rPh>
    <rPh sb="7" eb="9">
      <t>セイカツ</t>
    </rPh>
    <rPh sb="9" eb="11">
      <t>シエン</t>
    </rPh>
    <rPh sb="22" eb="24">
      <t>セイカツ</t>
    </rPh>
    <rPh sb="24" eb="26">
      <t>シエン</t>
    </rPh>
    <rPh sb="31" eb="33">
      <t>カイハツ</t>
    </rPh>
    <rPh sb="34" eb="36">
      <t>フキュウ</t>
    </rPh>
    <rPh sb="42" eb="44">
      <t>チイキ</t>
    </rPh>
    <rPh sb="44" eb="45">
      <t>ササ</t>
    </rPh>
    <rPh sb="46" eb="47">
      <t>ア</t>
    </rPh>
    <rPh sb="48" eb="50">
      <t>エンタク</t>
    </rPh>
    <rPh sb="50" eb="52">
      <t>カイギ</t>
    </rPh>
    <rPh sb="53" eb="55">
      <t>カイサイ</t>
    </rPh>
    <phoneticPr fontId="1"/>
  </si>
  <si>
    <t>・ほっとカフェ、ふれあいいきいきサロン</t>
    <phoneticPr fontId="1"/>
  </si>
  <si>
    <t>・医師による認知症地域出前講座の開催
・認知症サポーター養成講座の開催
・認知症地域支援推進員の配置
・認知症をテーマに介護予防講演会を開催
・認知症カフェ</t>
    <rPh sb="1" eb="3">
      <t>イシ</t>
    </rPh>
    <rPh sb="6" eb="8">
      <t>ニンチ</t>
    </rPh>
    <rPh sb="8" eb="9">
      <t>ショウ</t>
    </rPh>
    <rPh sb="9" eb="11">
      <t>チイキ</t>
    </rPh>
    <rPh sb="11" eb="12">
      <t>デ</t>
    </rPh>
    <rPh sb="12" eb="13">
      <t>マエ</t>
    </rPh>
    <rPh sb="13" eb="15">
      <t>コウザ</t>
    </rPh>
    <rPh sb="16" eb="18">
      <t>カイサイ</t>
    </rPh>
    <rPh sb="20" eb="22">
      <t>ニンチ</t>
    </rPh>
    <rPh sb="22" eb="23">
      <t>ショウ</t>
    </rPh>
    <rPh sb="28" eb="30">
      <t>ヨウセイ</t>
    </rPh>
    <rPh sb="30" eb="32">
      <t>コウザ</t>
    </rPh>
    <rPh sb="33" eb="35">
      <t>カイサイ</t>
    </rPh>
    <rPh sb="37" eb="39">
      <t>ニンチ</t>
    </rPh>
    <rPh sb="39" eb="40">
      <t>ショウ</t>
    </rPh>
    <rPh sb="40" eb="42">
      <t>チイキ</t>
    </rPh>
    <rPh sb="42" eb="44">
      <t>シエン</t>
    </rPh>
    <rPh sb="44" eb="46">
      <t>スイシン</t>
    </rPh>
    <rPh sb="46" eb="47">
      <t>イン</t>
    </rPh>
    <rPh sb="48" eb="50">
      <t>ハイチ</t>
    </rPh>
    <rPh sb="52" eb="54">
      <t>ニンチ</t>
    </rPh>
    <rPh sb="54" eb="55">
      <t>ショウ</t>
    </rPh>
    <rPh sb="60" eb="62">
      <t>カイゴ</t>
    </rPh>
    <rPh sb="62" eb="64">
      <t>ヨボウ</t>
    </rPh>
    <rPh sb="64" eb="67">
      <t>コウエンカイ</t>
    </rPh>
    <rPh sb="68" eb="70">
      <t>カイサイ</t>
    </rPh>
    <rPh sb="72" eb="74">
      <t>ニンチ</t>
    </rPh>
    <rPh sb="74" eb="75">
      <t>ショウ</t>
    </rPh>
    <phoneticPr fontId="1"/>
  </si>
  <si>
    <t>認知症高齢者・独居高齢者の見守り体制</t>
    <phoneticPr fontId="1"/>
  </si>
  <si>
    <t>・老人会や地域のサロン等への参加を続けてもらい不安を軽減する。
・ボランティアが活躍している地域でもあるので、シルバーのワンコインサービス等活用し、独居の困りごとにできる範囲で対応していく。
・タクシー以外にも安心して外出できるような手段が整備されると良い。
・火の始末については、エアコンやIHへの切り替えを勧める。加えて地域での見守りや声掛けができる体制を築けると良い。</t>
    <rPh sb="1" eb="4">
      <t>ロウジンカイ</t>
    </rPh>
    <rPh sb="5" eb="7">
      <t>チイキ</t>
    </rPh>
    <rPh sb="11" eb="12">
      <t>トウ</t>
    </rPh>
    <rPh sb="14" eb="16">
      <t>サンカ</t>
    </rPh>
    <rPh sb="17" eb="18">
      <t>ツヅ</t>
    </rPh>
    <rPh sb="23" eb="25">
      <t>フアン</t>
    </rPh>
    <rPh sb="26" eb="28">
      <t>ケイゲン</t>
    </rPh>
    <rPh sb="40" eb="42">
      <t>カツヤク</t>
    </rPh>
    <rPh sb="46" eb="48">
      <t>チイキ</t>
    </rPh>
    <rPh sb="69" eb="70">
      <t>トウ</t>
    </rPh>
    <rPh sb="70" eb="72">
      <t>カツヨウ</t>
    </rPh>
    <rPh sb="74" eb="76">
      <t>ドッキョ</t>
    </rPh>
    <rPh sb="77" eb="78">
      <t>コマ</t>
    </rPh>
    <rPh sb="85" eb="87">
      <t>ハンイ</t>
    </rPh>
    <rPh sb="88" eb="90">
      <t>タイオウ</t>
    </rPh>
    <rPh sb="101" eb="103">
      <t>イガイ</t>
    </rPh>
    <rPh sb="105" eb="107">
      <t>アンシン</t>
    </rPh>
    <rPh sb="109" eb="111">
      <t>ガイシュツ</t>
    </rPh>
    <rPh sb="117" eb="119">
      <t>シュダン</t>
    </rPh>
    <rPh sb="120" eb="122">
      <t>セイビ</t>
    </rPh>
    <rPh sb="126" eb="127">
      <t>ヨ</t>
    </rPh>
    <rPh sb="131" eb="132">
      <t>ヒ</t>
    </rPh>
    <rPh sb="133" eb="135">
      <t>シマツ</t>
    </rPh>
    <rPh sb="150" eb="151">
      <t>キ</t>
    </rPh>
    <rPh sb="152" eb="153">
      <t>カ</t>
    </rPh>
    <rPh sb="155" eb="156">
      <t>スス</t>
    </rPh>
    <rPh sb="159" eb="160">
      <t>クワ</t>
    </rPh>
    <rPh sb="162" eb="164">
      <t>チイキ</t>
    </rPh>
    <rPh sb="166" eb="168">
      <t>ミマモ</t>
    </rPh>
    <rPh sb="170" eb="172">
      <t>コエカ</t>
    </rPh>
    <rPh sb="177" eb="179">
      <t>タイセイ</t>
    </rPh>
    <rPh sb="180" eb="181">
      <t>キズ</t>
    </rPh>
    <rPh sb="184" eb="185">
      <t>ヨ</t>
    </rPh>
    <phoneticPr fontId="1"/>
  </si>
  <si>
    <t>個別地域ケア会議における地域課題抽出シート</t>
    <rPh sb="0" eb="2">
      <t>コベツ</t>
    </rPh>
    <rPh sb="2" eb="4">
      <t>チイキ</t>
    </rPh>
    <rPh sb="6" eb="8">
      <t>カイギ</t>
    </rPh>
    <rPh sb="12" eb="14">
      <t>チイキ</t>
    </rPh>
    <rPh sb="14" eb="16">
      <t>カダイ</t>
    </rPh>
    <rPh sb="16" eb="18">
      <t>チュウシュツ</t>
    </rPh>
    <phoneticPr fontId="1"/>
  </si>
  <si>
    <t>・社交的で人のために何かをすることは好き、娘さんの言うことは受け入れ易いという本人の性格を活かし、サービス利用や地域住民との交流継続の支援をする。
・子等が協力して本人へアプローチし、ケアマネを助けてもらいながら介護保険サービス利用の検討を続ける。
・地域に本人の状況を伝えて見守り等支援を求めることで、協力者を増やしていく。
・認知症サポーター養成講座や認知症勉強会を地域で開催できるとよい。</t>
    <rPh sb="1" eb="4">
      <t>シャコウテキ</t>
    </rPh>
    <rPh sb="5" eb="6">
      <t>ヒト</t>
    </rPh>
    <rPh sb="10" eb="11">
      <t>ナニ</t>
    </rPh>
    <rPh sb="18" eb="19">
      <t>ス</t>
    </rPh>
    <rPh sb="21" eb="22">
      <t>ムスメ</t>
    </rPh>
    <rPh sb="25" eb="26">
      <t>イ</t>
    </rPh>
    <rPh sb="30" eb="31">
      <t>ウ</t>
    </rPh>
    <rPh sb="32" eb="33">
      <t>イ</t>
    </rPh>
    <rPh sb="34" eb="35">
      <t>ヤス</t>
    </rPh>
    <rPh sb="39" eb="41">
      <t>ホンニン</t>
    </rPh>
    <rPh sb="42" eb="44">
      <t>セイカク</t>
    </rPh>
    <rPh sb="45" eb="46">
      <t>イ</t>
    </rPh>
    <rPh sb="53" eb="55">
      <t>リヨウ</t>
    </rPh>
    <rPh sb="56" eb="58">
      <t>チイキ</t>
    </rPh>
    <rPh sb="58" eb="60">
      <t>ジュウミン</t>
    </rPh>
    <rPh sb="62" eb="64">
      <t>コウリュウ</t>
    </rPh>
    <rPh sb="64" eb="66">
      <t>ケイゾク</t>
    </rPh>
    <rPh sb="67" eb="69">
      <t>シエン</t>
    </rPh>
    <rPh sb="75" eb="77">
      <t>コラ</t>
    </rPh>
    <rPh sb="78" eb="80">
      <t>キョウリョク</t>
    </rPh>
    <rPh sb="82" eb="84">
      <t>ホンニン</t>
    </rPh>
    <rPh sb="97" eb="98">
      <t>タス</t>
    </rPh>
    <rPh sb="106" eb="108">
      <t>カイゴ</t>
    </rPh>
    <rPh sb="108" eb="110">
      <t>ホケン</t>
    </rPh>
    <rPh sb="114" eb="116">
      <t>リヨウ</t>
    </rPh>
    <rPh sb="117" eb="119">
      <t>ケントウ</t>
    </rPh>
    <rPh sb="120" eb="121">
      <t>ツヅ</t>
    </rPh>
    <rPh sb="126" eb="128">
      <t>チイキ</t>
    </rPh>
    <rPh sb="129" eb="131">
      <t>ホンニン</t>
    </rPh>
    <rPh sb="132" eb="134">
      <t>ジョウキョウ</t>
    </rPh>
    <rPh sb="135" eb="136">
      <t>ツタ</t>
    </rPh>
    <rPh sb="138" eb="140">
      <t>ミマモ</t>
    </rPh>
    <rPh sb="141" eb="142">
      <t>トウ</t>
    </rPh>
    <rPh sb="142" eb="144">
      <t>シエン</t>
    </rPh>
    <rPh sb="145" eb="146">
      <t>モト</t>
    </rPh>
    <rPh sb="152" eb="155">
      <t>キョウリョクシャ</t>
    </rPh>
    <rPh sb="156" eb="157">
      <t>フ</t>
    </rPh>
    <rPh sb="165" eb="168">
      <t>ニンチショウ</t>
    </rPh>
    <rPh sb="173" eb="175">
      <t>ヨウセイ</t>
    </rPh>
    <rPh sb="175" eb="177">
      <t>コウザ</t>
    </rPh>
    <rPh sb="178" eb="181">
      <t>ニンチショウ</t>
    </rPh>
    <rPh sb="181" eb="183">
      <t>ベンキョウ</t>
    </rPh>
    <rPh sb="183" eb="184">
      <t>カイ</t>
    </rPh>
    <rPh sb="185" eb="187">
      <t>チイキ</t>
    </rPh>
    <rPh sb="188" eb="190">
      <t>カイサイ</t>
    </rPh>
    <phoneticPr fontId="1"/>
  </si>
  <si>
    <t>・地域で認知症状や精神症状の理解を深め、本人が安心できるような対応や声掛けができるよう支援していく。
・民生委員から地域や自治会等に情報提供し、本人が混乱せず、地域住民も困ることなく生活できるよう支援する。警察での認知症サポーター養成講座開催が可能であれば、市に相談し開催していく。</t>
    <rPh sb="1" eb="3">
      <t>チイキ</t>
    </rPh>
    <rPh sb="4" eb="7">
      <t>ニンチショウ</t>
    </rPh>
    <rPh sb="7" eb="8">
      <t>ジョウ</t>
    </rPh>
    <rPh sb="9" eb="11">
      <t>セイシン</t>
    </rPh>
    <rPh sb="11" eb="13">
      <t>ショウジョウ</t>
    </rPh>
    <rPh sb="14" eb="16">
      <t>リカイ</t>
    </rPh>
    <rPh sb="17" eb="18">
      <t>フカ</t>
    </rPh>
    <rPh sb="20" eb="22">
      <t>ホンニン</t>
    </rPh>
    <rPh sb="23" eb="25">
      <t>アンシン</t>
    </rPh>
    <rPh sb="31" eb="33">
      <t>タイオウ</t>
    </rPh>
    <rPh sb="34" eb="36">
      <t>コエカ</t>
    </rPh>
    <rPh sb="43" eb="45">
      <t>シエン</t>
    </rPh>
    <rPh sb="52" eb="54">
      <t>ミンセイ</t>
    </rPh>
    <rPh sb="54" eb="56">
      <t>イイン</t>
    </rPh>
    <rPh sb="58" eb="60">
      <t>チイキ</t>
    </rPh>
    <rPh sb="61" eb="64">
      <t>ジチカイ</t>
    </rPh>
    <rPh sb="64" eb="65">
      <t>トウ</t>
    </rPh>
    <rPh sb="66" eb="68">
      <t>ジョウホウ</t>
    </rPh>
    <rPh sb="68" eb="70">
      <t>テイキョウ</t>
    </rPh>
    <rPh sb="72" eb="74">
      <t>ホンニン</t>
    </rPh>
    <rPh sb="75" eb="77">
      <t>コンラン</t>
    </rPh>
    <rPh sb="80" eb="82">
      <t>チイキ</t>
    </rPh>
    <rPh sb="82" eb="84">
      <t>ジュウミン</t>
    </rPh>
    <rPh sb="85" eb="86">
      <t>コマ</t>
    </rPh>
    <rPh sb="91" eb="93">
      <t>セイカツ</t>
    </rPh>
    <rPh sb="98" eb="100">
      <t>シエン</t>
    </rPh>
    <rPh sb="103" eb="105">
      <t>ケイサツ</t>
    </rPh>
    <rPh sb="107" eb="110">
      <t>ニンチショウ</t>
    </rPh>
    <rPh sb="115" eb="117">
      <t>ヨウセイ</t>
    </rPh>
    <rPh sb="117" eb="119">
      <t>コウザ</t>
    </rPh>
    <rPh sb="119" eb="121">
      <t>カイサイ</t>
    </rPh>
    <rPh sb="122" eb="124">
      <t>カノウ</t>
    </rPh>
    <rPh sb="129" eb="130">
      <t>シ</t>
    </rPh>
    <rPh sb="131" eb="133">
      <t>ソウダン</t>
    </rPh>
    <rPh sb="134" eb="136">
      <t>カイサイ</t>
    </rPh>
    <phoneticPr fontId="1"/>
  </si>
  <si>
    <t>・近所との交流促進と仲間作りのため、みんみんを利用する。
・よく行くスーパーや喫茶店等に情報提供を行い、見守り体制を築いていく。
・本人につどいの場に参加してもらい、近所の方に声をかけてもらう体制を作り上げることで、一緒にコーヒーを飲みに行く友達ができたり、老人会に参加できるようになると良い。（車の運転の機会を減らせる）</t>
    <rPh sb="1" eb="3">
      <t>キンジョ</t>
    </rPh>
    <rPh sb="5" eb="7">
      <t>コウリュウ</t>
    </rPh>
    <rPh sb="7" eb="9">
      <t>ソクシン</t>
    </rPh>
    <rPh sb="10" eb="12">
      <t>ナカマ</t>
    </rPh>
    <rPh sb="12" eb="13">
      <t>ヅク</t>
    </rPh>
    <rPh sb="23" eb="25">
      <t>リヨウ</t>
    </rPh>
    <rPh sb="32" eb="33">
      <t>イ</t>
    </rPh>
    <rPh sb="39" eb="42">
      <t>キッサテン</t>
    </rPh>
    <rPh sb="42" eb="43">
      <t>トウ</t>
    </rPh>
    <rPh sb="44" eb="46">
      <t>ジョウホウ</t>
    </rPh>
    <rPh sb="46" eb="48">
      <t>テイキョウ</t>
    </rPh>
    <rPh sb="49" eb="50">
      <t>オコナ</t>
    </rPh>
    <rPh sb="52" eb="54">
      <t>ミマモ</t>
    </rPh>
    <rPh sb="55" eb="57">
      <t>タイセイ</t>
    </rPh>
    <rPh sb="58" eb="59">
      <t>キズ</t>
    </rPh>
    <rPh sb="66" eb="68">
      <t>ホンニン</t>
    </rPh>
    <rPh sb="73" eb="74">
      <t>バ</t>
    </rPh>
    <rPh sb="75" eb="77">
      <t>サンカ</t>
    </rPh>
    <rPh sb="83" eb="85">
      <t>キンジョ</t>
    </rPh>
    <rPh sb="86" eb="87">
      <t>カタ</t>
    </rPh>
    <rPh sb="88" eb="89">
      <t>コエ</t>
    </rPh>
    <rPh sb="96" eb="98">
      <t>タイセイ</t>
    </rPh>
    <rPh sb="99" eb="100">
      <t>ツク</t>
    </rPh>
    <rPh sb="101" eb="102">
      <t>ア</t>
    </rPh>
    <rPh sb="108" eb="110">
      <t>イッショ</t>
    </rPh>
    <rPh sb="116" eb="117">
      <t>ノ</t>
    </rPh>
    <rPh sb="119" eb="120">
      <t>イ</t>
    </rPh>
    <rPh sb="121" eb="123">
      <t>トモダチ</t>
    </rPh>
    <rPh sb="129" eb="132">
      <t>ロウジンカイ</t>
    </rPh>
    <rPh sb="133" eb="135">
      <t>サンカ</t>
    </rPh>
    <rPh sb="144" eb="145">
      <t>ヨ</t>
    </rPh>
    <rPh sb="148" eb="149">
      <t>クルマ</t>
    </rPh>
    <rPh sb="150" eb="152">
      <t>ウンテン</t>
    </rPh>
    <rPh sb="153" eb="155">
      <t>キカイ</t>
    </rPh>
    <rPh sb="156" eb="157">
      <t>ヘ</t>
    </rPh>
    <phoneticPr fontId="1"/>
  </si>
  <si>
    <t>・地域住民が本人のことを理解し、声掛けや見守り支援をすることで、本人は安心して生活ができる。
・地域や関係機関が関わることで恐怖心を抱いている住民が安心できる。
・地域の理解者には、声掛けや見守り支援ができるよう民生委員から話をする。
・恐怖心を抱いている住民には関係機関が支援していることで安心してもらうよう話をする。</t>
    <rPh sb="1" eb="3">
      <t>チイキ</t>
    </rPh>
    <rPh sb="3" eb="5">
      <t>ジュウミン</t>
    </rPh>
    <rPh sb="6" eb="8">
      <t>ホンニン</t>
    </rPh>
    <rPh sb="12" eb="14">
      <t>リカイ</t>
    </rPh>
    <rPh sb="16" eb="18">
      <t>コエカ</t>
    </rPh>
    <rPh sb="20" eb="22">
      <t>ミマモ</t>
    </rPh>
    <rPh sb="23" eb="25">
      <t>シエン</t>
    </rPh>
    <rPh sb="32" eb="34">
      <t>ホンニン</t>
    </rPh>
    <rPh sb="35" eb="37">
      <t>アンシン</t>
    </rPh>
    <rPh sb="39" eb="41">
      <t>セイカツ</t>
    </rPh>
    <rPh sb="48" eb="50">
      <t>チイキ</t>
    </rPh>
    <rPh sb="51" eb="53">
      <t>カンケイ</t>
    </rPh>
    <rPh sb="53" eb="55">
      <t>キカン</t>
    </rPh>
    <rPh sb="56" eb="57">
      <t>カカ</t>
    </rPh>
    <rPh sb="62" eb="65">
      <t>キョウフシン</t>
    </rPh>
    <rPh sb="66" eb="67">
      <t>イダ</t>
    </rPh>
    <rPh sb="71" eb="73">
      <t>ジュウミン</t>
    </rPh>
    <rPh sb="74" eb="76">
      <t>アンシン</t>
    </rPh>
    <rPh sb="82" eb="84">
      <t>チイキ</t>
    </rPh>
    <rPh sb="85" eb="88">
      <t>リカイシャ</t>
    </rPh>
    <rPh sb="91" eb="93">
      <t>コエカ</t>
    </rPh>
    <rPh sb="95" eb="97">
      <t>ミマモ</t>
    </rPh>
    <rPh sb="98" eb="100">
      <t>シエン</t>
    </rPh>
    <rPh sb="106" eb="108">
      <t>ミンセイ</t>
    </rPh>
    <rPh sb="108" eb="110">
      <t>イイン</t>
    </rPh>
    <rPh sb="112" eb="113">
      <t>ハナシ</t>
    </rPh>
    <rPh sb="119" eb="122">
      <t>キョウフシン</t>
    </rPh>
    <rPh sb="123" eb="124">
      <t>イダ</t>
    </rPh>
    <rPh sb="128" eb="130">
      <t>ジュウミン</t>
    </rPh>
    <rPh sb="132" eb="134">
      <t>カンケイ</t>
    </rPh>
    <rPh sb="134" eb="136">
      <t>キカン</t>
    </rPh>
    <rPh sb="137" eb="139">
      <t>シエン</t>
    </rPh>
    <rPh sb="146" eb="148">
      <t>アンシン</t>
    </rPh>
    <rPh sb="155" eb="156">
      <t>ハナシ</t>
    </rPh>
    <phoneticPr fontId="1"/>
  </si>
  <si>
    <t>・本人に地域の活動を案内する。
・本人のことを地域住民が理解し、声かけや見守り支援ができると良い。
・民生委員や担当包括職員から、地域の共助にあたるインフォーマルサービスについて説明する。（近隣者の支援、地域のワンコインサービス、安否確認など）地域での関わり合いが持てるよう支援していく。</t>
    <rPh sb="1" eb="3">
      <t>ホンニン</t>
    </rPh>
    <rPh sb="4" eb="6">
      <t>チイキ</t>
    </rPh>
    <rPh sb="7" eb="9">
      <t>カツドウ</t>
    </rPh>
    <rPh sb="10" eb="12">
      <t>アンナイ</t>
    </rPh>
    <rPh sb="17" eb="19">
      <t>ホンニン</t>
    </rPh>
    <rPh sb="23" eb="25">
      <t>チイキ</t>
    </rPh>
    <rPh sb="25" eb="27">
      <t>ジュウミン</t>
    </rPh>
    <rPh sb="28" eb="30">
      <t>リカイ</t>
    </rPh>
    <rPh sb="32" eb="33">
      <t>コエ</t>
    </rPh>
    <rPh sb="36" eb="38">
      <t>ミマモ</t>
    </rPh>
    <rPh sb="39" eb="41">
      <t>シエン</t>
    </rPh>
    <rPh sb="46" eb="47">
      <t>ヨ</t>
    </rPh>
    <rPh sb="51" eb="53">
      <t>ミンセイ</t>
    </rPh>
    <rPh sb="53" eb="55">
      <t>イイン</t>
    </rPh>
    <rPh sb="56" eb="58">
      <t>タントウ</t>
    </rPh>
    <rPh sb="58" eb="60">
      <t>ホウカツ</t>
    </rPh>
    <rPh sb="60" eb="62">
      <t>ショクイン</t>
    </rPh>
    <rPh sb="65" eb="67">
      <t>チイキ</t>
    </rPh>
    <rPh sb="68" eb="70">
      <t>キョウジョ</t>
    </rPh>
    <rPh sb="89" eb="91">
      <t>セツメイ</t>
    </rPh>
    <rPh sb="95" eb="97">
      <t>キンリン</t>
    </rPh>
    <rPh sb="97" eb="98">
      <t>シャ</t>
    </rPh>
    <rPh sb="99" eb="101">
      <t>シエン</t>
    </rPh>
    <rPh sb="102" eb="104">
      <t>チイキ</t>
    </rPh>
    <rPh sb="115" eb="117">
      <t>アンピ</t>
    </rPh>
    <rPh sb="117" eb="119">
      <t>カクニン</t>
    </rPh>
    <rPh sb="122" eb="124">
      <t>チイキ</t>
    </rPh>
    <rPh sb="126" eb="127">
      <t>カカ</t>
    </rPh>
    <rPh sb="129" eb="130">
      <t>ア</t>
    </rPh>
    <rPh sb="132" eb="133">
      <t>モ</t>
    </rPh>
    <rPh sb="137" eb="139">
      <t>シエン</t>
    </rPh>
    <phoneticPr fontId="1"/>
  </si>
  <si>
    <t>・近所の方が警察に通報し、警察が来ることで、長男の高圧的な態度が緩和されるかもしれない。長男が近所を意識するようになるといい。
・坂の上カフェに参加（可能であれば長男も）したり、老人会に入ってもらい、閉鎖的な状況を打開する。　　　　　　　　　・地域で見守りができる状況を作る。</t>
    <rPh sb="1" eb="3">
      <t>キンジョ</t>
    </rPh>
    <rPh sb="4" eb="5">
      <t>カタ</t>
    </rPh>
    <rPh sb="6" eb="8">
      <t>ケイサツ</t>
    </rPh>
    <rPh sb="9" eb="11">
      <t>ツウホウ</t>
    </rPh>
    <rPh sb="13" eb="15">
      <t>ケイサツ</t>
    </rPh>
    <rPh sb="16" eb="17">
      <t>ク</t>
    </rPh>
    <rPh sb="22" eb="24">
      <t>チョウナン</t>
    </rPh>
    <rPh sb="25" eb="28">
      <t>コウアツテキ</t>
    </rPh>
    <rPh sb="29" eb="31">
      <t>タイド</t>
    </rPh>
    <rPh sb="32" eb="34">
      <t>カンワ</t>
    </rPh>
    <rPh sb="44" eb="46">
      <t>チョウナン</t>
    </rPh>
    <rPh sb="47" eb="49">
      <t>キンジョ</t>
    </rPh>
    <rPh sb="50" eb="52">
      <t>イシキ</t>
    </rPh>
    <rPh sb="65" eb="66">
      <t>サカ</t>
    </rPh>
    <rPh sb="67" eb="68">
      <t>ウエ</t>
    </rPh>
    <rPh sb="72" eb="74">
      <t>サンカ</t>
    </rPh>
    <rPh sb="75" eb="77">
      <t>カノウ</t>
    </rPh>
    <rPh sb="81" eb="83">
      <t>チョウナン</t>
    </rPh>
    <rPh sb="89" eb="92">
      <t>ロウジンカイ</t>
    </rPh>
    <rPh sb="93" eb="94">
      <t>ハイ</t>
    </rPh>
    <rPh sb="100" eb="103">
      <t>ヘイサテキ</t>
    </rPh>
    <rPh sb="104" eb="106">
      <t>ジョウキョウ</t>
    </rPh>
    <rPh sb="107" eb="109">
      <t>ダカイ</t>
    </rPh>
    <rPh sb="122" eb="124">
      <t>チイキ</t>
    </rPh>
    <rPh sb="125" eb="127">
      <t>ミマモ</t>
    </rPh>
    <rPh sb="132" eb="134">
      <t>ジョウキョウ</t>
    </rPh>
    <rPh sb="135" eb="136">
      <t>ツク</t>
    </rPh>
    <phoneticPr fontId="1"/>
  </si>
  <si>
    <t>・ほっとカフェやいきいきサロンの興味がありそうなプログラムの時に誘い、地域と顔をつなぎ、地域の方の見守り強化につなげる。
・高齢者が利用しやすいようなワンコインサービスの仕組みを検討。
・地域ごとのコミュニティバスの検討
・生活支援サポーターの増加を期待したい。</t>
    <rPh sb="16" eb="18">
      <t>キョウミ</t>
    </rPh>
    <rPh sb="30" eb="31">
      <t>トキ</t>
    </rPh>
    <rPh sb="32" eb="33">
      <t>サソ</t>
    </rPh>
    <rPh sb="35" eb="37">
      <t>チイキ</t>
    </rPh>
    <rPh sb="38" eb="39">
      <t>カオ</t>
    </rPh>
    <rPh sb="44" eb="46">
      <t>チイキ</t>
    </rPh>
    <rPh sb="47" eb="48">
      <t>カタ</t>
    </rPh>
    <rPh sb="49" eb="51">
      <t>ミマモ</t>
    </rPh>
    <rPh sb="52" eb="54">
      <t>キョウカ</t>
    </rPh>
    <rPh sb="62" eb="65">
      <t>コウレイシャ</t>
    </rPh>
    <rPh sb="66" eb="68">
      <t>リヨウ</t>
    </rPh>
    <rPh sb="85" eb="87">
      <t>シク</t>
    </rPh>
    <rPh sb="89" eb="91">
      <t>ケントウ</t>
    </rPh>
    <rPh sb="94" eb="96">
      <t>チイキ</t>
    </rPh>
    <rPh sb="108" eb="110">
      <t>ケントウ</t>
    </rPh>
    <rPh sb="112" eb="114">
      <t>セイカツ</t>
    </rPh>
    <rPh sb="114" eb="116">
      <t>シエン</t>
    </rPh>
    <rPh sb="122" eb="124">
      <t>ゾウカ</t>
    </rPh>
    <rPh sb="125" eb="127">
      <t>キタイ</t>
    </rPh>
    <phoneticPr fontId="1"/>
  </si>
  <si>
    <t>・家族が自治会長のところや近所へ行って見守りをお願いする。（民生委員とケアマネも自治会長のところへ協力依頼する）
・認知症サポーター養成講座を開催する。（幅広い年齢層に参加してもらう）
・老人会に声をかけ、安否確認や行事への誘いをお願いする。</t>
    <rPh sb="1" eb="3">
      <t>カゾク</t>
    </rPh>
    <rPh sb="4" eb="6">
      <t>ジチ</t>
    </rPh>
    <rPh sb="6" eb="8">
      <t>カイチョウ</t>
    </rPh>
    <rPh sb="13" eb="15">
      <t>キンジョ</t>
    </rPh>
    <rPh sb="16" eb="17">
      <t>イ</t>
    </rPh>
    <rPh sb="19" eb="21">
      <t>ミマモ</t>
    </rPh>
    <rPh sb="24" eb="25">
      <t>ネガ</t>
    </rPh>
    <rPh sb="30" eb="32">
      <t>ミンセイ</t>
    </rPh>
    <rPh sb="32" eb="34">
      <t>イイン</t>
    </rPh>
    <rPh sb="40" eb="42">
      <t>ジチ</t>
    </rPh>
    <rPh sb="42" eb="44">
      <t>カイチョウ</t>
    </rPh>
    <rPh sb="49" eb="51">
      <t>キョウリョク</t>
    </rPh>
    <rPh sb="51" eb="53">
      <t>イライ</t>
    </rPh>
    <rPh sb="58" eb="61">
      <t>ニンチショウ</t>
    </rPh>
    <rPh sb="66" eb="68">
      <t>ヨウセイ</t>
    </rPh>
    <rPh sb="68" eb="70">
      <t>コウザ</t>
    </rPh>
    <rPh sb="71" eb="73">
      <t>カイサイ</t>
    </rPh>
    <rPh sb="77" eb="79">
      <t>ハバヒロ</t>
    </rPh>
    <rPh sb="80" eb="83">
      <t>ネンレイソウ</t>
    </rPh>
    <rPh sb="84" eb="86">
      <t>サンカ</t>
    </rPh>
    <rPh sb="94" eb="97">
      <t>ロウジンカイ</t>
    </rPh>
    <rPh sb="98" eb="99">
      <t>コエ</t>
    </rPh>
    <rPh sb="103" eb="105">
      <t>アンピ</t>
    </rPh>
    <rPh sb="105" eb="107">
      <t>カクニン</t>
    </rPh>
    <rPh sb="108" eb="110">
      <t>ギョウジ</t>
    </rPh>
    <rPh sb="112" eb="113">
      <t>サソ</t>
    </rPh>
    <rPh sb="116" eb="117">
      <t>ネガ</t>
    </rPh>
    <phoneticPr fontId="1"/>
  </si>
  <si>
    <t>・今後近所の方や民生委員に協力してもらい、見かけたら声をかけてもらう。
・地域と関係機関で見守り体制が築けるよう連携していく。
・認知症サポーター養成講座を開催する。
・地域の方の協力や支援の必要性について２層コーディネーターに講義を通して呼びかけをしてもらう。</t>
    <rPh sb="1" eb="3">
      <t>コンゴ</t>
    </rPh>
    <rPh sb="3" eb="5">
      <t>キンジョ</t>
    </rPh>
    <rPh sb="6" eb="7">
      <t>カタ</t>
    </rPh>
    <rPh sb="8" eb="10">
      <t>ミンセイ</t>
    </rPh>
    <rPh sb="10" eb="12">
      <t>イイン</t>
    </rPh>
    <rPh sb="13" eb="15">
      <t>キョウリョク</t>
    </rPh>
    <rPh sb="21" eb="22">
      <t>ミ</t>
    </rPh>
    <rPh sb="26" eb="27">
      <t>コエ</t>
    </rPh>
    <rPh sb="37" eb="39">
      <t>チイキ</t>
    </rPh>
    <rPh sb="40" eb="42">
      <t>カンケイ</t>
    </rPh>
    <rPh sb="42" eb="44">
      <t>キカン</t>
    </rPh>
    <rPh sb="45" eb="47">
      <t>ミマモ</t>
    </rPh>
    <rPh sb="48" eb="50">
      <t>タイセイ</t>
    </rPh>
    <rPh sb="51" eb="52">
      <t>キズ</t>
    </rPh>
    <rPh sb="56" eb="58">
      <t>レンケイ</t>
    </rPh>
    <rPh sb="65" eb="68">
      <t>ニンチショウ</t>
    </rPh>
    <rPh sb="73" eb="75">
      <t>ヨウセイ</t>
    </rPh>
    <rPh sb="75" eb="77">
      <t>コウザ</t>
    </rPh>
    <rPh sb="78" eb="80">
      <t>カイサイ</t>
    </rPh>
    <rPh sb="85" eb="87">
      <t>チイキ</t>
    </rPh>
    <rPh sb="88" eb="89">
      <t>カタ</t>
    </rPh>
    <rPh sb="90" eb="92">
      <t>キョウリョク</t>
    </rPh>
    <rPh sb="93" eb="95">
      <t>シエン</t>
    </rPh>
    <rPh sb="96" eb="99">
      <t>ヒツヨウセイ</t>
    </rPh>
    <rPh sb="104" eb="105">
      <t>ソウ</t>
    </rPh>
    <rPh sb="114" eb="116">
      <t>コウギ</t>
    </rPh>
    <rPh sb="117" eb="118">
      <t>トオ</t>
    </rPh>
    <rPh sb="120" eb="121">
      <t>ヨ</t>
    </rPh>
    <phoneticPr fontId="1"/>
  </si>
  <si>
    <t>・大通りに出るところに設置されている防犯カメラは自治会長が管理しているため、必要時確認できるようにお願いしておく。
・自治会・班長会に認知症の方等の見守りの協力を依頼する。今後、コンビニも含め地域での見守りを強化する。
・ほっとカフェで認知症の方の周知を働きかけるとともに、夫婦がカフェに参加できるよう工夫する。
・家族に認知症家族の会や認知症カフェを勧める。</t>
    <rPh sb="1" eb="3">
      <t>オオドオ</t>
    </rPh>
    <rPh sb="5" eb="6">
      <t>デ</t>
    </rPh>
    <rPh sb="11" eb="13">
      <t>セッチ</t>
    </rPh>
    <rPh sb="18" eb="20">
      <t>ボウハン</t>
    </rPh>
    <rPh sb="24" eb="26">
      <t>ジチ</t>
    </rPh>
    <rPh sb="26" eb="28">
      <t>カイチョウ</t>
    </rPh>
    <rPh sb="29" eb="31">
      <t>カンリ</t>
    </rPh>
    <rPh sb="38" eb="41">
      <t>ヒツヨウジ</t>
    </rPh>
    <rPh sb="41" eb="43">
      <t>カクニン</t>
    </rPh>
    <rPh sb="50" eb="51">
      <t>ネガ</t>
    </rPh>
    <rPh sb="59" eb="62">
      <t>ジチカイ</t>
    </rPh>
    <rPh sb="63" eb="66">
      <t>ハンチョウカイ</t>
    </rPh>
    <rPh sb="67" eb="70">
      <t>ニンチショウ</t>
    </rPh>
    <rPh sb="71" eb="72">
      <t>カタ</t>
    </rPh>
    <rPh sb="72" eb="73">
      <t>トウ</t>
    </rPh>
    <rPh sb="74" eb="76">
      <t>ミマモ</t>
    </rPh>
    <rPh sb="78" eb="80">
      <t>キョウリョク</t>
    </rPh>
    <rPh sb="81" eb="83">
      <t>イライ</t>
    </rPh>
    <rPh sb="86" eb="88">
      <t>コンゴ</t>
    </rPh>
    <rPh sb="94" eb="95">
      <t>フク</t>
    </rPh>
    <rPh sb="96" eb="98">
      <t>チイキ</t>
    </rPh>
    <rPh sb="100" eb="102">
      <t>ミマモ</t>
    </rPh>
    <rPh sb="104" eb="106">
      <t>キョウカ</t>
    </rPh>
    <rPh sb="118" eb="121">
      <t>ニンチショウ</t>
    </rPh>
    <rPh sb="122" eb="123">
      <t>カタ</t>
    </rPh>
    <rPh sb="124" eb="126">
      <t>シュウチ</t>
    </rPh>
    <rPh sb="127" eb="128">
      <t>ハタラ</t>
    </rPh>
    <rPh sb="137" eb="139">
      <t>フウフ</t>
    </rPh>
    <rPh sb="144" eb="146">
      <t>サンカ</t>
    </rPh>
    <rPh sb="151" eb="153">
      <t>クフウ</t>
    </rPh>
    <rPh sb="158" eb="160">
      <t>カゾク</t>
    </rPh>
    <rPh sb="161" eb="164">
      <t>ニンチショウ</t>
    </rPh>
    <rPh sb="164" eb="166">
      <t>カゾク</t>
    </rPh>
    <rPh sb="167" eb="168">
      <t>カイ</t>
    </rPh>
    <rPh sb="169" eb="172">
      <t>ニンチショウ</t>
    </rPh>
    <phoneticPr fontId="1"/>
  </si>
  <si>
    <t>・得意な畑仕事を生かして、里山に参加するよう民生委員から声をかけてもらう。
・藤島公会堂で行っている「みんみん」、「ぷらっとホーム」に誘う。
・安否確認のため、よく行く店等に情報提供する。
・認知症の方を地域で支えられるように、シールやキーホルダーを活用する。（キーホルダー等あることを住民に周知する）</t>
    <rPh sb="1" eb="3">
      <t>トクイ</t>
    </rPh>
    <rPh sb="4" eb="5">
      <t>ハタ</t>
    </rPh>
    <rPh sb="5" eb="7">
      <t>シゴト</t>
    </rPh>
    <rPh sb="8" eb="9">
      <t>イ</t>
    </rPh>
    <rPh sb="13" eb="15">
      <t>サトヤマ</t>
    </rPh>
    <rPh sb="16" eb="18">
      <t>サンカ</t>
    </rPh>
    <rPh sb="22" eb="24">
      <t>ミンセイ</t>
    </rPh>
    <rPh sb="24" eb="26">
      <t>イイン</t>
    </rPh>
    <rPh sb="28" eb="29">
      <t>コエ</t>
    </rPh>
    <rPh sb="39" eb="41">
      <t>フジシマ</t>
    </rPh>
    <rPh sb="41" eb="44">
      <t>コウカイドウ</t>
    </rPh>
    <rPh sb="45" eb="46">
      <t>オコナ</t>
    </rPh>
    <rPh sb="67" eb="68">
      <t>サソ</t>
    </rPh>
    <rPh sb="72" eb="74">
      <t>アンピ</t>
    </rPh>
    <rPh sb="74" eb="76">
      <t>カクニン</t>
    </rPh>
    <rPh sb="82" eb="83">
      <t>イ</t>
    </rPh>
    <rPh sb="84" eb="85">
      <t>テン</t>
    </rPh>
    <rPh sb="85" eb="86">
      <t>トウ</t>
    </rPh>
    <rPh sb="87" eb="89">
      <t>ジョウホウ</t>
    </rPh>
    <rPh sb="89" eb="91">
      <t>テイキョウ</t>
    </rPh>
    <rPh sb="96" eb="99">
      <t>ニンチショウ</t>
    </rPh>
    <rPh sb="100" eb="101">
      <t>カタ</t>
    </rPh>
    <rPh sb="102" eb="104">
      <t>チイキ</t>
    </rPh>
    <rPh sb="105" eb="106">
      <t>ササ</t>
    </rPh>
    <rPh sb="125" eb="127">
      <t>カツヨウ</t>
    </rPh>
    <rPh sb="137" eb="138">
      <t>トウ</t>
    </rPh>
    <rPh sb="143" eb="145">
      <t>ジュウミン</t>
    </rPh>
    <rPh sb="146" eb="148">
      <t>シュウチ</t>
    </rPh>
    <phoneticPr fontId="1"/>
  </si>
  <si>
    <t>・家族は、近所で挨拶をする方には認知症であることを知らせている。今後は、五色園の住民に理解を広げ対応してもらうことで安心できる。そのためには、どの程度情報を流してもよいのか家族にケアマネが確認をする。
・五色園自治会が作成した徘徊者のプロフィールは、事前登録制度にして、登録内容を地域で周知してもらえるとよい。
・市が認知症の方が自宅での支援ができるような資源を検討する。</t>
    <rPh sb="1" eb="3">
      <t>カゾク</t>
    </rPh>
    <rPh sb="5" eb="7">
      <t>キンジョ</t>
    </rPh>
    <rPh sb="8" eb="10">
      <t>アイサツ</t>
    </rPh>
    <rPh sb="13" eb="14">
      <t>カタ</t>
    </rPh>
    <rPh sb="16" eb="19">
      <t>ニンチショウ</t>
    </rPh>
    <rPh sb="25" eb="26">
      <t>シ</t>
    </rPh>
    <rPh sb="32" eb="34">
      <t>コンゴ</t>
    </rPh>
    <rPh sb="36" eb="38">
      <t>ゴシキ</t>
    </rPh>
    <rPh sb="38" eb="39">
      <t>エン</t>
    </rPh>
    <rPh sb="40" eb="42">
      <t>ジュウミン</t>
    </rPh>
    <rPh sb="43" eb="45">
      <t>リカイ</t>
    </rPh>
    <rPh sb="46" eb="47">
      <t>ヒロ</t>
    </rPh>
    <rPh sb="48" eb="50">
      <t>タイオウ</t>
    </rPh>
    <rPh sb="58" eb="60">
      <t>アンシン</t>
    </rPh>
    <rPh sb="73" eb="75">
      <t>テイド</t>
    </rPh>
    <rPh sb="75" eb="77">
      <t>ジョウホウ</t>
    </rPh>
    <rPh sb="78" eb="79">
      <t>ナガ</t>
    </rPh>
    <rPh sb="86" eb="88">
      <t>カゾク</t>
    </rPh>
    <rPh sb="94" eb="96">
      <t>カクニン</t>
    </rPh>
    <rPh sb="102" eb="104">
      <t>ゴシキ</t>
    </rPh>
    <rPh sb="104" eb="105">
      <t>エン</t>
    </rPh>
    <rPh sb="105" eb="108">
      <t>ジチカイ</t>
    </rPh>
    <rPh sb="109" eb="111">
      <t>サクセイ</t>
    </rPh>
    <rPh sb="113" eb="115">
      <t>ハイカイ</t>
    </rPh>
    <rPh sb="115" eb="116">
      <t>シャ</t>
    </rPh>
    <rPh sb="125" eb="127">
      <t>ジゼン</t>
    </rPh>
    <rPh sb="127" eb="130">
      <t>トウロクセイ</t>
    </rPh>
    <rPh sb="130" eb="131">
      <t>ド</t>
    </rPh>
    <rPh sb="135" eb="137">
      <t>トウロク</t>
    </rPh>
    <rPh sb="137" eb="139">
      <t>ナイヨウ</t>
    </rPh>
    <rPh sb="140" eb="142">
      <t>チイキ</t>
    </rPh>
    <rPh sb="143" eb="145">
      <t>シュウチ</t>
    </rPh>
    <rPh sb="157" eb="158">
      <t>シ</t>
    </rPh>
    <rPh sb="159" eb="162">
      <t>ニンチショウ</t>
    </rPh>
    <rPh sb="163" eb="164">
      <t>カタ</t>
    </rPh>
    <rPh sb="165" eb="167">
      <t>ジタク</t>
    </rPh>
    <rPh sb="169" eb="171">
      <t>シエン</t>
    </rPh>
    <rPh sb="178" eb="180">
      <t>シゲン</t>
    </rPh>
    <rPh sb="181" eb="183">
      <t>ケントウ</t>
    </rPh>
    <phoneticPr fontId="1"/>
  </si>
  <si>
    <t>・精神疾患のある方が趣味や楽しみが行えるような、居心地の良い居場所が地域に数か所あるとよい。
・今後近所の方が車を運転できなくなると、買い物ができなくなるため、移動しやすい交通機関の見直しが必要。
・地域住民に精神疾患について理解してもらい、病気や障害があっても孤立することなく住みやすい地域を作っていく。
・認知症サポーター養成講座の中に精神疾患の話を少し加えてはどうか？市でも精神疾患について地域住民に少しでも理解してもらえるような対策を検討してみる。</t>
    <rPh sb="1" eb="3">
      <t>セイシン</t>
    </rPh>
    <rPh sb="3" eb="5">
      <t>シッカン</t>
    </rPh>
    <rPh sb="8" eb="9">
      <t>カタ</t>
    </rPh>
    <rPh sb="10" eb="12">
      <t>シュミ</t>
    </rPh>
    <rPh sb="13" eb="14">
      <t>タノ</t>
    </rPh>
    <rPh sb="17" eb="18">
      <t>オコナ</t>
    </rPh>
    <rPh sb="24" eb="27">
      <t>イゴコチ</t>
    </rPh>
    <rPh sb="28" eb="29">
      <t>ヨ</t>
    </rPh>
    <rPh sb="30" eb="33">
      <t>イバショ</t>
    </rPh>
    <rPh sb="34" eb="36">
      <t>チイキ</t>
    </rPh>
    <rPh sb="37" eb="38">
      <t>スウ</t>
    </rPh>
    <rPh sb="39" eb="40">
      <t>ショ</t>
    </rPh>
    <rPh sb="48" eb="50">
      <t>コンゴ</t>
    </rPh>
    <rPh sb="50" eb="52">
      <t>キンジョ</t>
    </rPh>
    <rPh sb="53" eb="54">
      <t>カタ</t>
    </rPh>
    <rPh sb="55" eb="56">
      <t>クルマ</t>
    </rPh>
    <rPh sb="57" eb="59">
      <t>ウンテン</t>
    </rPh>
    <rPh sb="67" eb="68">
      <t>カ</t>
    </rPh>
    <rPh sb="69" eb="70">
      <t>モノ</t>
    </rPh>
    <rPh sb="80" eb="82">
      <t>イドウ</t>
    </rPh>
    <rPh sb="86" eb="88">
      <t>コウツウ</t>
    </rPh>
    <rPh sb="88" eb="90">
      <t>キカン</t>
    </rPh>
    <rPh sb="91" eb="93">
      <t>ミナオ</t>
    </rPh>
    <rPh sb="95" eb="97">
      <t>ヒツヨウ</t>
    </rPh>
    <rPh sb="100" eb="102">
      <t>チイキ</t>
    </rPh>
    <rPh sb="102" eb="104">
      <t>ジュウミン</t>
    </rPh>
    <rPh sb="105" eb="107">
      <t>セイシン</t>
    </rPh>
    <rPh sb="107" eb="109">
      <t>シッカン</t>
    </rPh>
    <rPh sb="113" eb="115">
      <t>リカイ</t>
    </rPh>
    <rPh sb="121" eb="123">
      <t>ビョウキ</t>
    </rPh>
    <rPh sb="124" eb="126">
      <t>ショウガイ</t>
    </rPh>
    <rPh sb="131" eb="133">
      <t>コリツ</t>
    </rPh>
    <rPh sb="139" eb="140">
      <t>ス</t>
    </rPh>
    <rPh sb="144" eb="146">
      <t>チイキ</t>
    </rPh>
    <rPh sb="147" eb="148">
      <t>ツク</t>
    </rPh>
    <rPh sb="155" eb="158">
      <t>ニンチショウ</t>
    </rPh>
    <rPh sb="163" eb="165">
      <t>ヨウセイ</t>
    </rPh>
    <rPh sb="165" eb="167">
      <t>コウザ</t>
    </rPh>
    <rPh sb="168" eb="169">
      <t>ナカ</t>
    </rPh>
    <rPh sb="170" eb="172">
      <t>セイシン</t>
    </rPh>
    <rPh sb="172" eb="174">
      <t>シッカン</t>
    </rPh>
    <rPh sb="175" eb="176">
      <t>ハナシ</t>
    </rPh>
    <rPh sb="177" eb="178">
      <t>スコ</t>
    </rPh>
    <rPh sb="179" eb="180">
      <t>クワ</t>
    </rPh>
    <rPh sb="187" eb="188">
      <t>シ</t>
    </rPh>
    <rPh sb="190" eb="192">
      <t>セイシン</t>
    </rPh>
    <rPh sb="192" eb="194">
      <t>シッカン</t>
    </rPh>
    <rPh sb="198" eb="200">
      <t>チイキ</t>
    </rPh>
    <rPh sb="200" eb="202">
      <t>ジュウミン</t>
    </rPh>
    <rPh sb="203" eb="204">
      <t>スコ</t>
    </rPh>
    <rPh sb="207" eb="209">
      <t>リカイ</t>
    </rPh>
    <rPh sb="218" eb="220">
      <t>タイサク</t>
    </rPh>
    <rPh sb="221" eb="223">
      <t>ケントウ</t>
    </rPh>
    <phoneticPr fontId="1"/>
  </si>
  <si>
    <t>・各地域で、ほっとカフェの会場まで行けない方の問題がある。地域住民同士で声を掛け合いながら一緒に行ってもらえる仕組みづくりができると良い。
・老人会が盛んな地域。３０名の活動会員がいて、独居や病気を抱えている高齢者の見守り活動をしている。
・二心の会が再開できると良い。
・一部の支援者に負担がかからないように、地域全体で支援体制を築けるといい</t>
    <rPh sb="1" eb="4">
      <t>カクチイキ</t>
    </rPh>
    <rPh sb="13" eb="15">
      <t>カイジョウ</t>
    </rPh>
    <rPh sb="17" eb="18">
      <t>イ</t>
    </rPh>
    <rPh sb="21" eb="22">
      <t>カタ</t>
    </rPh>
    <rPh sb="23" eb="25">
      <t>モンダイ</t>
    </rPh>
    <rPh sb="29" eb="31">
      <t>チイキ</t>
    </rPh>
    <rPh sb="31" eb="33">
      <t>ジュウミン</t>
    </rPh>
    <rPh sb="33" eb="35">
      <t>ドウシ</t>
    </rPh>
    <rPh sb="36" eb="37">
      <t>コエ</t>
    </rPh>
    <rPh sb="38" eb="39">
      <t>カ</t>
    </rPh>
    <rPh sb="40" eb="41">
      <t>ア</t>
    </rPh>
    <rPh sb="45" eb="47">
      <t>イッショ</t>
    </rPh>
    <rPh sb="48" eb="49">
      <t>イ</t>
    </rPh>
    <rPh sb="55" eb="57">
      <t>シク</t>
    </rPh>
    <rPh sb="66" eb="67">
      <t>ヨ</t>
    </rPh>
    <rPh sb="71" eb="74">
      <t>ロウジンカイ</t>
    </rPh>
    <rPh sb="75" eb="76">
      <t>サカ</t>
    </rPh>
    <rPh sb="78" eb="80">
      <t>チイキ</t>
    </rPh>
    <rPh sb="83" eb="84">
      <t>メイ</t>
    </rPh>
    <rPh sb="85" eb="87">
      <t>カツドウ</t>
    </rPh>
    <rPh sb="87" eb="89">
      <t>カイイン</t>
    </rPh>
    <rPh sb="93" eb="95">
      <t>ドッキョ</t>
    </rPh>
    <rPh sb="96" eb="98">
      <t>ビョウキ</t>
    </rPh>
    <rPh sb="99" eb="100">
      <t>カカ</t>
    </rPh>
    <rPh sb="104" eb="107">
      <t>コウレイシャ</t>
    </rPh>
    <rPh sb="108" eb="110">
      <t>ミマモ</t>
    </rPh>
    <rPh sb="111" eb="113">
      <t>カツドウ</t>
    </rPh>
    <rPh sb="121" eb="123">
      <t>ニシン</t>
    </rPh>
    <rPh sb="124" eb="125">
      <t>カイ</t>
    </rPh>
    <rPh sb="126" eb="128">
      <t>サイカイ</t>
    </rPh>
    <rPh sb="132" eb="133">
      <t>ヨ</t>
    </rPh>
    <rPh sb="137" eb="139">
      <t>イチブ</t>
    </rPh>
    <rPh sb="140" eb="143">
      <t>シエンシャ</t>
    </rPh>
    <rPh sb="144" eb="146">
      <t>フタン</t>
    </rPh>
    <rPh sb="156" eb="158">
      <t>チイキ</t>
    </rPh>
    <rPh sb="158" eb="160">
      <t>ゼンタイ</t>
    </rPh>
    <rPh sb="161" eb="163">
      <t>シエン</t>
    </rPh>
    <rPh sb="163" eb="165">
      <t>タイセイ</t>
    </rPh>
    <rPh sb="166" eb="167">
      <t>キズ</t>
    </rPh>
    <phoneticPr fontId="1"/>
  </si>
  <si>
    <t>・地区限定で認定結果が全体的に上がっていないか統計をとり実情を確認する。
・市がサロン等、地域の集まりで「介護保険制度の説明」や「間違ったことをしてしまうとどうなるか」など出前講座を行う。
・介護保険関係の間違った情報に対し、正しい知識を身に着けてもらうため、市から地域住民に働きかける機会を増やす。</t>
    <rPh sb="1" eb="3">
      <t>チク</t>
    </rPh>
    <rPh sb="3" eb="5">
      <t>ゲンテイ</t>
    </rPh>
    <rPh sb="6" eb="8">
      <t>ニンテイ</t>
    </rPh>
    <rPh sb="8" eb="10">
      <t>ケッカ</t>
    </rPh>
    <rPh sb="11" eb="14">
      <t>ゼンタイテキ</t>
    </rPh>
    <rPh sb="15" eb="16">
      <t>ア</t>
    </rPh>
    <rPh sb="23" eb="25">
      <t>トウケイ</t>
    </rPh>
    <rPh sb="28" eb="30">
      <t>ジツジョウ</t>
    </rPh>
    <rPh sb="31" eb="33">
      <t>カクニン</t>
    </rPh>
    <rPh sb="38" eb="39">
      <t>シ</t>
    </rPh>
    <rPh sb="43" eb="44">
      <t>トウ</t>
    </rPh>
    <rPh sb="45" eb="47">
      <t>チイキ</t>
    </rPh>
    <rPh sb="48" eb="49">
      <t>アツ</t>
    </rPh>
    <rPh sb="88" eb="90">
      <t>コウザ</t>
    </rPh>
    <rPh sb="91" eb="92">
      <t>オコナ</t>
    </rPh>
    <rPh sb="96" eb="98">
      <t>カイゴ</t>
    </rPh>
    <rPh sb="98" eb="100">
      <t>ホケン</t>
    </rPh>
    <rPh sb="100" eb="102">
      <t>カンケイ</t>
    </rPh>
    <rPh sb="103" eb="105">
      <t>マチガ</t>
    </rPh>
    <rPh sb="107" eb="109">
      <t>ジョウホウ</t>
    </rPh>
    <rPh sb="110" eb="111">
      <t>タイ</t>
    </rPh>
    <rPh sb="113" eb="114">
      <t>タダ</t>
    </rPh>
    <rPh sb="116" eb="118">
      <t>チシキ</t>
    </rPh>
    <rPh sb="119" eb="120">
      <t>ミ</t>
    </rPh>
    <rPh sb="121" eb="122">
      <t>ツ</t>
    </rPh>
    <rPh sb="130" eb="131">
      <t>シ</t>
    </rPh>
    <rPh sb="133" eb="135">
      <t>チイキ</t>
    </rPh>
    <rPh sb="135" eb="137">
      <t>ジュウミン</t>
    </rPh>
    <rPh sb="138" eb="139">
      <t>ハタラ</t>
    </rPh>
    <rPh sb="143" eb="145">
      <t>キカイ</t>
    </rPh>
    <rPh sb="146" eb="147">
      <t>フ</t>
    </rPh>
    <phoneticPr fontId="1"/>
  </si>
  <si>
    <t>・近所の方が本人と１対１で関わることは、負担が大きいため、五色園のワンコインサービスや三ヶ峯の地域通貨のような組織だった支援体制が築けると良い。
・地域で見守り体制を作り、支え合っていけると良い。
・若い世代が多い地域なので、世代間の交流が盛んになることで若い世代にも関わってもらう。</t>
    <rPh sb="1" eb="3">
      <t>キンジョ</t>
    </rPh>
    <rPh sb="4" eb="5">
      <t>カタ</t>
    </rPh>
    <rPh sb="6" eb="8">
      <t>ホンニン</t>
    </rPh>
    <rPh sb="10" eb="11">
      <t>タイ</t>
    </rPh>
    <rPh sb="13" eb="14">
      <t>カカ</t>
    </rPh>
    <rPh sb="20" eb="22">
      <t>フタン</t>
    </rPh>
    <rPh sb="23" eb="24">
      <t>オオ</t>
    </rPh>
    <rPh sb="29" eb="31">
      <t>ゴシキ</t>
    </rPh>
    <rPh sb="31" eb="32">
      <t>エン</t>
    </rPh>
    <rPh sb="43" eb="44">
      <t>サン</t>
    </rPh>
    <rPh sb="45" eb="46">
      <t>ミネ</t>
    </rPh>
    <rPh sb="47" eb="49">
      <t>チイキ</t>
    </rPh>
    <rPh sb="49" eb="51">
      <t>ツウカ</t>
    </rPh>
    <rPh sb="55" eb="57">
      <t>ソシキ</t>
    </rPh>
    <rPh sb="60" eb="62">
      <t>シエン</t>
    </rPh>
    <rPh sb="62" eb="64">
      <t>タイセイ</t>
    </rPh>
    <rPh sb="65" eb="66">
      <t>キズ</t>
    </rPh>
    <rPh sb="69" eb="70">
      <t>ヨ</t>
    </rPh>
    <rPh sb="74" eb="76">
      <t>チイキ</t>
    </rPh>
    <rPh sb="77" eb="79">
      <t>ミマモ</t>
    </rPh>
    <rPh sb="80" eb="82">
      <t>タイセイ</t>
    </rPh>
    <rPh sb="83" eb="84">
      <t>ツク</t>
    </rPh>
    <rPh sb="86" eb="87">
      <t>ササ</t>
    </rPh>
    <rPh sb="88" eb="89">
      <t>ア</t>
    </rPh>
    <rPh sb="95" eb="96">
      <t>ヨ</t>
    </rPh>
    <rPh sb="100" eb="101">
      <t>ワカ</t>
    </rPh>
    <rPh sb="102" eb="104">
      <t>セダイ</t>
    </rPh>
    <rPh sb="105" eb="106">
      <t>オオ</t>
    </rPh>
    <rPh sb="107" eb="109">
      <t>チイキ</t>
    </rPh>
    <rPh sb="113" eb="116">
      <t>セダイカン</t>
    </rPh>
    <rPh sb="117" eb="119">
      <t>コウリュウ</t>
    </rPh>
    <rPh sb="120" eb="121">
      <t>サカ</t>
    </rPh>
    <rPh sb="128" eb="129">
      <t>ワカ</t>
    </rPh>
    <rPh sb="130" eb="132">
      <t>セダイ</t>
    </rPh>
    <rPh sb="134" eb="135">
      <t>カカ</t>
    </rPh>
    <phoneticPr fontId="1"/>
  </si>
  <si>
    <t>・夫婦で行ける地域のほっとカフェを勧める。（ほっとカフェは４０名ほど見え、男性も多い）初回の参加は長女も一緒に参加してもらい、地域の方や自治会長との顔つなぎができるようにする。また、コーディネーターから自治会長や老人会に夫婦と長女がほっとカフェに参加することを伝えてもらう。
・ほっとカフェから老人会との交流に広げ地域全体で見守りや支援の体制が築けるようにする。民生委員による訪問や見守り支援を可能な範囲で継続し、福祉会館のコミュニティーサロンなど集いの場に参加できる機会を作れるよう支援する。</t>
    <rPh sb="1" eb="3">
      <t>フウフ</t>
    </rPh>
    <rPh sb="4" eb="5">
      <t>イ</t>
    </rPh>
    <rPh sb="7" eb="9">
      <t>チイキ</t>
    </rPh>
    <rPh sb="17" eb="18">
      <t>スス</t>
    </rPh>
    <rPh sb="31" eb="32">
      <t>メイ</t>
    </rPh>
    <rPh sb="34" eb="35">
      <t>ミ</t>
    </rPh>
    <rPh sb="37" eb="39">
      <t>ダンセイ</t>
    </rPh>
    <rPh sb="40" eb="41">
      <t>オオ</t>
    </rPh>
    <rPh sb="43" eb="45">
      <t>ショカイ</t>
    </rPh>
    <rPh sb="46" eb="48">
      <t>サンカ</t>
    </rPh>
    <rPh sb="49" eb="51">
      <t>チョウジョ</t>
    </rPh>
    <rPh sb="52" eb="54">
      <t>イッショ</t>
    </rPh>
    <rPh sb="55" eb="57">
      <t>サンカ</t>
    </rPh>
    <rPh sb="63" eb="65">
      <t>チイキ</t>
    </rPh>
    <rPh sb="66" eb="67">
      <t>カタ</t>
    </rPh>
    <rPh sb="68" eb="71">
      <t>ジチカイ</t>
    </rPh>
    <rPh sb="71" eb="72">
      <t>チョウ</t>
    </rPh>
    <rPh sb="74" eb="75">
      <t>カオ</t>
    </rPh>
    <rPh sb="101" eb="104">
      <t>ジチカイ</t>
    </rPh>
    <rPh sb="104" eb="105">
      <t>チョウ</t>
    </rPh>
    <rPh sb="106" eb="109">
      <t>ロウジンカイ</t>
    </rPh>
    <rPh sb="110" eb="112">
      <t>フウフ</t>
    </rPh>
    <rPh sb="113" eb="115">
      <t>チョウジョ</t>
    </rPh>
    <rPh sb="123" eb="125">
      <t>サンカ</t>
    </rPh>
    <rPh sb="130" eb="131">
      <t>ツタ</t>
    </rPh>
    <rPh sb="147" eb="150">
      <t>ロウジンカイ</t>
    </rPh>
    <rPh sb="152" eb="154">
      <t>コウリュウ</t>
    </rPh>
    <rPh sb="155" eb="156">
      <t>ヒロ</t>
    </rPh>
    <rPh sb="157" eb="159">
      <t>チイキ</t>
    </rPh>
    <rPh sb="159" eb="161">
      <t>ゼンタイ</t>
    </rPh>
    <rPh sb="162" eb="164">
      <t>ミマモ</t>
    </rPh>
    <rPh sb="166" eb="168">
      <t>シエン</t>
    </rPh>
    <rPh sb="169" eb="171">
      <t>タイセイ</t>
    </rPh>
    <rPh sb="172" eb="173">
      <t>キズ</t>
    </rPh>
    <rPh sb="181" eb="183">
      <t>ミンセイ</t>
    </rPh>
    <rPh sb="183" eb="185">
      <t>イイン</t>
    </rPh>
    <rPh sb="188" eb="190">
      <t>ホウモン</t>
    </rPh>
    <rPh sb="191" eb="193">
      <t>ミマモ</t>
    </rPh>
    <rPh sb="194" eb="196">
      <t>シエン</t>
    </rPh>
    <rPh sb="197" eb="199">
      <t>カノウ</t>
    </rPh>
    <rPh sb="200" eb="202">
      <t>ハンイ</t>
    </rPh>
    <rPh sb="203" eb="205">
      <t>ケイゾク</t>
    </rPh>
    <rPh sb="207" eb="209">
      <t>フクシ</t>
    </rPh>
    <rPh sb="209" eb="211">
      <t>カイカン</t>
    </rPh>
    <rPh sb="224" eb="225">
      <t>ツド</t>
    </rPh>
    <rPh sb="227" eb="228">
      <t>バ</t>
    </rPh>
    <rPh sb="229" eb="231">
      <t>サンカ</t>
    </rPh>
    <rPh sb="234" eb="236">
      <t>キカイ</t>
    </rPh>
    <rPh sb="237" eb="238">
      <t>ツク</t>
    </rPh>
    <rPh sb="242" eb="244">
      <t>シエン</t>
    </rPh>
    <phoneticPr fontId="1"/>
  </si>
  <si>
    <t>・本人は、自分が妻の介護をしているという思いがあるが、要支援１の妻と要支援２の本人であることから、夫の介護者は妻。妻に対して家族支援を行っていく。
・妻に対しては制度上できる支援を行う。本人の介護者である妻の思いを確認しながら、認知症家族支援プログラム等紹介し、妻の支援を行う。</t>
    <rPh sb="1" eb="3">
      <t>ホンニン</t>
    </rPh>
    <rPh sb="5" eb="7">
      <t>ジブン</t>
    </rPh>
    <rPh sb="8" eb="9">
      <t>ツマ</t>
    </rPh>
    <rPh sb="10" eb="12">
      <t>カイゴ</t>
    </rPh>
    <rPh sb="20" eb="21">
      <t>オモ</t>
    </rPh>
    <rPh sb="27" eb="30">
      <t>ヨウシエン</t>
    </rPh>
    <rPh sb="32" eb="33">
      <t>ツマ</t>
    </rPh>
    <rPh sb="34" eb="37">
      <t>ヨウシエン</t>
    </rPh>
    <rPh sb="39" eb="41">
      <t>ホンニン</t>
    </rPh>
    <rPh sb="49" eb="50">
      <t>オット</t>
    </rPh>
    <rPh sb="51" eb="53">
      <t>カイゴ</t>
    </rPh>
    <rPh sb="53" eb="54">
      <t>シャ</t>
    </rPh>
    <rPh sb="55" eb="56">
      <t>ツマ</t>
    </rPh>
    <rPh sb="57" eb="58">
      <t>ツマ</t>
    </rPh>
    <rPh sb="59" eb="60">
      <t>タイ</t>
    </rPh>
    <rPh sb="62" eb="64">
      <t>カゾク</t>
    </rPh>
    <rPh sb="64" eb="66">
      <t>シエン</t>
    </rPh>
    <rPh sb="67" eb="68">
      <t>オコナ</t>
    </rPh>
    <rPh sb="75" eb="76">
      <t>ツマ</t>
    </rPh>
    <rPh sb="77" eb="78">
      <t>タイ</t>
    </rPh>
    <rPh sb="81" eb="84">
      <t>セイドジョウ</t>
    </rPh>
    <rPh sb="87" eb="89">
      <t>シエン</t>
    </rPh>
    <rPh sb="90" eb="91">
      <t>オコナ</t>
    </rPh>
    <rPh sb="93" eb="95">
      <t>ホンニン</t>
    </rPh>
    <rPh sb="96" eb="98">
      <t>カイゴ</t>
    </rPh>
    <rPh sb="98" eb="99">
      <t>シャ</t>
    </rPh>
    <rPh sb="102" eb="103">
      <t>ツマ</t>
    </rPh>
    <rPh sb="104" eb="105">
      <t>オモ</t>
    </rPh>
    <rPh sb="107" eb="109">
      <t>カクニン</t>
    </rPh>
    <rPh sb="114" eb="117">
      <t>ニンチショウ</t>
    </rPh>
    <rPh sb="117" eb="119">
      <t>カゾク</t>
    </rPh>
    <rPh sb="119" eb="121">
      <t>シエン</t>
    </rPh>
    <rPh sb="126" eb="127">
      <t>トウ</t>
    </rPh>
    <rPh sb="127" eb="129">
      <t>ショウカイ</t>
    </rPh>
    <rPh sb="131" eb="132">
      <t>ツマ</t>
    </rPh>
    <rPh sb="133" eb="135">
      <t>シエン</t>
    </rPh>
    <rPh sb="136" eb="137">
      <t>オコナ</t>
    </rPh>
    <phoneticPr fontId="1"/>
  </si>
  <si>
    <t>・以前マンションの集まりに参加していたが、今は参加していない。地域のほっとカフェ等に参加し、地域との関わりが増えることで安心感を得られるようにする。
・地域の集まりや信頼できる友人との交流を続け、行動や症状に変化が出たときは、包括支援センターと関係機関で情報共有し支援に繋げる。</t>
    <rPh sb="1" eb="3">
      <t>イゼン</t>
    </rPh>
    <rPh sb="9" eb="10">
      <t>アツ</t>
    </rPh>
    <rPh sb="13" eb="15">
      <t>サンカ</t>
    </rPh>
    <rPh sb="21" eb="22">
      <t>イマ</t>
    </rPh>
    <rPh sb="23" eb="25">
      <t>サンカ</t>
    </rPh>
    <rPh sb="31" eb="33">
      <t>チイキ</t>
    </rPh>
    <rPh sb="40" eb="41">
      <t>トウ</t>
    </rPh>
    <rPh sb="42" eb="44">
      <t>サンカ</t>
    </rPh>
    <rPh sb="46" eb="48">
      <t>チイキ</t>
    </rPh>
    <rPh sb="50" eb="51">
      <t>カカ</t>
    </rPh>
    <rPh sb="54" eb="55">
      <t>フ</t>
    </rPh>
    <rPh sb="60" eb="63">
      <t>アンシンカン</t>
    </rPh>
    <rPh sb="64" eb="65">
      <t>エ</t>
    </rPh>
    <rPh sb="76" eb="78">
      <t>チイキ</t>
    </rPh>
    <rPh sb="79" eb="80">
      <t>アツ</t>
    </rPh>
    <rPh sb="83" eb="85">
      <t>シンライ</t>
    </rPh>
    <rPh sb="88" eb="90">
      <t>ユウジン</t>
    </rPh>
    <rPh sb="92" eb="94">
      <t>コウリュウ</t>
    </rPh>
    <rPh sb="95" eb="96">
      <t>ツヅ</t>
    </rPh>
    <rPh sb="98" eb="100">
      <t>コウドウ</t>
    </rPh>
    <rPh sb="101" eb="103">
      <t>ショウジョウ</t>
    </rPh>
    <rPh sb="104" eb="106">
      <t>ヘンカ</t>
    </rPh>
    <rPh sb="107" eb="108">
      <t>デ</t>
    </rPh>
    <rPh sb="113" eb="115">
      <t>ホウカツ</t>
    </rPh>
    <rPh sb="115" eb="117">
      <t>シエン</t>
    </rPh>
    <rPh sb="122" eb="124">
      <t>カンケイ</t>
    </rPh>
    <rPh sb="124" eb="126">
      <t>キカン</t>
    </rPh>
    <rPh sb="127" eb="129">
      <t>ジョウホウ</t>
    </rPh>
    <rPh sb="129" eb="131">
      <t>キョウユウ</t>
    </rPh>
    <rPh sb="132" eb="134">
      <t>シエン</t>
    </rPh>
    <rPh sb="135" eb="136">
      <t>ツナ</t>
    </rPh>
    <phoneticPr fontId="1"/>
  </si>
  <si>
    <t>・得意な縫い物を生かした交流が行えると良い。地域で見守り体制を作る。（緊急通報を設置しているが、押し間違えたことがあり、万能ではないので地域の見守りが必要）
・日進は地域差があるものの、地域づくりが進んでいない。また、コーディネーターの役割が十分機能していない。そのため、住民主体で支援していく考えが周知できていない。個々の付き合いを通しての支援はあるが、住民がチームを組んでというものはない。個人の負担も考えられる。４月１５日（日）に２層コーディネーターが、住民に向けて総合事業の話をする予定。</t>
    <rPh sb="1" eb="3">
      <t>トクイ</t>
    </rPh>
    <rPh sb="4" eb="5">
      <t>ヌ</t>
    </rPh>
    <rPh sb="6" eb="7">
      <t>モノ</t>
    </rPh>
    <rPh sb="8" eb="9">
      <t>イ</t>
    </rPh>
    <rPh sb="12" eb="14">
      <t>コウリュウ</t>
    </rPh>
    <rPh sb="15" eb="16">
      <t>オコナ</t>
    </rPh>
    <rPh sb="19" eb="20">
      <t>ヨ</t>
    </rPh>
    <rPh sb="22" eb="24">
      <t>チイキ</t>
    </rPh>
    <rPh sb="25" eb="27">
      <t>ミマモ</t>
    </rPh>
    <rPh sb="28" eb="30">
      <t>タイセイ</t>
    </rPh>
    <rPh sb="31" eb="32">
      <t>ツク</t>
    </rPh>
    <rPh sb="35" eb="37">
      <t>キンキュウ</t>
    </rPh>
    <rPh sb="37" eb="39">
      <t>ツウホウ</t>
    </rPh>
    <rPh sb="40" eb="42">
      <t>セッチ</t>
    </rPh>
    <rPh sb="48" eb="49">
      <t>オ</t>
    </rPh>
    <rPh sb="50" eb="52">
      <t>マチガ</t>
    </rPh>
    <rPh sb="60" eb="62">
      <t>バンノウ</t>
    </rPh>
    <rPh sb="68" eb="70">
      <t>チイキ</t>
    </rPh>
    <rPh sb="71" eb="73">
      <t>ミマモ</t>
    </rPh>
    <rPh sb="75" eb="77">
      <t>ヒツヨウ</t>
    </rPh>
    <rPh sb="80" eb="82">
      <t>ニッシン</t>
    </rPh>
    <rPh sb="83" eb="86">
      <t>チイキサ</t>
    </rPh>
    <rPh sb="93" eb="95">
      <t>チイキ</t>
    </rPh>
    <rPh sb="99" eb="100">
      <t>スス</t>
    </rPh>
    <rPh sb="118" eb="120">
      <t>ヤクワリ</t>
    </rPh>
    <rPh sb="121" eb="123">
      <t>ジュウブン</t>
    </rPh>
    <rPh sb="123" eb="125">
      <t>キノウ</t>
    </rPh>
    <rPh sb="136" eb="138">
      <t>ジュウミン</t>
    </rPh>
    <rPh sb="138" eb="140">
      <t>シュタイ</t>
    </rPh>
    <rPh sb="141" eb="143">
      <t>シエン</t>
    </rPh>
    <rPh sb="147" eb="148">
      <t>カンガ</t>
    </rPh>
    <rPh sb="150" eb="152">
      <t>シュウチ</t>
    </rPh>
    <rPh sb="159" eb="161">
      <t>ココ</t>
    </rPh>
    <rPh sb="162" eb="163">
      <t>ツ</t>
    </rPh>
    <rPh sb="164" eb="165">
      <t>ア</t>
    </rPh>
    <rPh sb="167" eb="168">
      <t>トオ</t>
    </rPh>
    <rPh sb="171" eb="173">
      <t>シエン</t>
    </rPh>
    <rPh sb="178" eb="180">
      <t>ジュウミン</t>
    </rPh>
    <rPh sb="185" eb="186">
      <t>ク</t>
    </rPh>
    <rPh sb="197" eb="199">
      <t>コジン</t>
    </rPh>
    <rPh sb="200" eb="202">
      <t>フタン</t>
    </rPh>
    <rPh sb="203" eb="204">
      <t>カンガ</t>
    </rPh>
    <rPh sb="210" eb="211">
      <t>ガツ</t>
    </rPh>
    <rPh sb="213" eb="214">
      <t>ニチ</t>
    </rPh>
    <rPh sb="215" eb="216">
      <t>ニチ</t>
    </rPh>
    <rPh sb="219" eb="220">
      <t>ソウ</t>
    </rPh>
    <rPh sb="230" eb="232">
      <t>ジュウミン</t>
    </rPh>
    <rPh sb="233" eb="234">
      <t>ム</t>
    </rPh>
    <rPh sb="236" eb="238">
      <t>ソウゴウ</t>
    </rPh>
    <rPh sb="238" eb="240">
      <t>ジギョウ</t>
    </rPh>
    <rPh sb="241" eb="242">
      <t>ハナシ</t>
    </rPh>
    <rPh sb="245" eb="247">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</si>
</sst>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99FF"/>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0" fillId="0" borderId="2" xfId="0" applyBorder="1" applyAlignment="1">
      <alignment horizontal="center" vertical="center"/>
    </xf>
    <xf numFmtId="14" fontId="0" fillId="0" borderId="2" xfId="0" quotePrefix="1" applyNumberFormat="1" applyBorder="1" applyAlignment="1">
      <alignment horizontal="center" vertical="center"/>
    </xf>
    <xf numFmtId="0" fontId="0" fillId="0" borderId="2" xfId="0" applyBorder="1" applyAlignment="1">
      <alignment vertical="center" wrapText="1"/>
    </xf>
    <xf numFmtId="0" fontId="0" fillId="0" borderId="2" xfId="0" applyBorder="1">
      <alignment vertical="center"/>
    </xf>
    <xf numFmtId="0" fontId="2" fillId="0" borderId="1" xfId="0" applyFont="1" applyBorder="1" applyAlignment="1">
      <alignment vertical="center"/>
    </xf>
    <xf numFmtId="0" fontId="0" fillId="0" borderId="2" xfId="0" applyFill="1" applyBorder="1" applyAlignment="1">
      <alignment vertical="center" wrapText="1"/>
    </xf>
    <xf numFmtId="0" fontId="0" fillId="3" borderId="2" xfId="0" applyFill="1" applyBorder="1">
      <alignment vertical="center"/>
    </xf>
    <xf numFmtId="0" fontId="0" fillId="3" borderId="2" xfId="0" applyFill="1" applyBorder="1" applyAlignment="1">
      <alignment horizontal="center" vertical="center"/>
    </xf>
    <xf numFmtId="0" fontId="0" fillId="4" borderId="2" xfId="0" applyFill="1" applyBorder="1">
      <alignment vertical="center"/>
    </xf>
    <xf numFmtId="0" fontId="0" fillId="5" borderId="2" xfId="0" applyFill="1" applyBorder="1">
      <alignment vertical="center"/>
    </xf>
    <xf numFmtId="0" fontId="0" fillId="6" borderId="2" xfId="0" applyFill="1" applyBorder="1">
      <alignment vertical="center"/>
    </xf>
    <xf numFmtId="0" fontId="0" fillId="7" borderId="2" xfId="0" applyFill="1" applyBorder="1">
      <alignment vertical="center"/>
    </xf>
    <xf numFmtId="0" fontId="0" fillId="8" borderId="2" xfId="0" applyFill="1" applyBorder="1">
      <alignment vertical="center"/>
    </xf>
    <xf numFmtId="0" fontId="2" fillId="0" borderId="2" xfId="0" applyFont="1" applyBorder="1" applyAlignment="1">
      <alignment horizontal="center" vertical="center"/>
    </xf>
    <xf numFmtId="0" fontId="4" fillId="0" borderId="2" xfId="0" applyFont="1" applyBorder="1">
      <alignment vertical="center"/>
    </xf>
    <xf numFmtId="0" fontId="4" fillId="0" borderId="2" xfId="0" applyFont="1" applyBorder="1" applyAlignment="1">
      <alignment vertical="center" wrapText="1"/>
    </xf>
    <xf numFmtId="0" fontId="4" fillId="0" borderId="2" xfId="0" applyFont="1" applyFill="1" applyBorder="1" applyAlignment="1">
      <alignment vertical="center" wrapText="1"/>
    </xf>
    <xf numFmtId="0" fontId="4" fillId="0" borderId="0" xfId="0" applyFont="1">
      <alignment vertical="center"/>
    </xf>
    <xf numFmtId="0" fontId="4" fillId="0" borderId="2" xfId="0" applyFont="1" applyBorder="1" applyAlignment="1">
      <alignment horizontal="center" vertical="center" wrapText="1"/>
    </xf>
    <xf numFmtId="0" fontId="0" fillId="0" borderId="0" xfId="0"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5"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Fill="1" applyBorder="1" applyAlignment="1">
      <alignment vertical="center" wrapText="1"/>
    </xf>
    <xf numFmtId="0" fontId="4" fillId="0" borderId="4" xfId="0" applyFont="1" applyFill="1" applyBorder="1" applyAlignment="1">
      <alignment vertical="center" wrapText="1"/>
    </xf>
  </cellXfs>
  <cellStyles count="1">
    <cellStyle name="標準" xfId="0" builtinId="0"/>
  </cellStyles>
  <dxfs count="5">
    <dxf>
      <fill>
        <patternFill>
          <bgColor rgb="FFFF99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theme="5" tint="0.59996337778862885"/>
        </patternFill>
      </fill>
    </dxf>
  </dxfs>
  <tableStyles count="0" defaultTableStyle="TableStyleMedium2" defaultPivotStyle="PivotStyleLight16"/>
  <colors>
    <mruColors>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ja-JP" altLang="en-US" b="1"/>
              <a:t>市全体</a:t>
            </a:r>
            <a:r>
              <a:rPr lang="ja-JP" b="1"/>
              <a:t>件数</a:t>
            </a:r>
          </a:p>
        </c:rich>
      </c:tx>
      <c:layout>
        <c:manualLayout>
          <c:xMode val="edge"/>
          <c:yMode val="edge"/>
          <c:x val="0.50763175057663235"/>
          <c:y val="2.207561147639896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ja-JP"/>
        </a:p>
      </c:txPr>
    </c:title>
    <c:autoTitleDeleted val="0"/>
    <c:plotArea>
      <c:layout>
        <c:manualLayout>
          <c:layoutTarget val="inner"/>
          <c:xMode val="edge"/>
          <c:yMode val="edge"/>
          <c:x val="9.7136482939632549E-2"/>
          <c:y val="2.0163831127914304E-2"/>
          <c:w val="0.90286351706036749"/>
          <c:h val="0.91200194493646702"/>
        </c:manualLayout>
      </c:layout>
      <c:barChart>
        <c:barDir val="col"/>
        <c:grouping val="clustered"/>
        <c:varyColors val="0"/>
        <c:ser>
          <c:idx val="0"/>
          <c:order val="0"/>
          <c:tx>
            <c:strRef>
              <c:f>地域課題分類リスト集計!$F$1</c:f>
              <c:strCache>
                <c:ptCount val="1"/>
                <c:pt idx="0">
                  <c:v>件数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地域課題分類リスト集計!$B$2:$B$19</c:f>
              <c:strCache>
                <c:ptCount val="18"/>
                <c:pt idx="0">
                  <c:v>認知症高齢者・独居高齢者の見守り体制</c:v>
                </c:pt>
                <c:pt idx="1">
                  <c:v>住民等による組織的な支援体制の不足</c:v>
                </c:pt>
                <c:pt idx="2">
                  <c:v>認知症や精神疾患に対する理解</c:v>
                </c:pt>
                <c:pt idx="3">
                  <c:v>介護力の低い家族との同居、8050問題</c:v>
                </c:pt>
                <c:pt idx="4">
                  <c:v>気軽に集える場の不足・居場所づくりの必要</c:v>
                </c:pt>
                <c:pt idx="5">
                  <c:v>高齢者世帯（老々介護・認々介護）</c:v>
                </c:pt>
                <c:pt idx="6">
                  <c:v>身元保証・財産管理・生活困窮者など近隣住民の互助では解決しがたい課題</c:v>
                </c:pt>
                <c:pt idx="7">
                  <c:v>日中独居、高齢者の孤立化</c:v>
                </c:pt>
                <c:pt idx="8">
                  <c:v>身寄りのない高齢者</c:v>
                </c:pt>
                <c:pt idx="9">
                  <c:v>外出困難、買い物困難、受診困難</c:v>
                </c:pt>
                <c:pt idx="10">
                  <c:v>高齢者の交通手段の課題</c:v>
                </c:pt>
                <c:pt idx="11">
                  <c:v>成年後見制度の利用、普及啓発</c:v>
                </c:pt>
                <c:pt idx="12">
                  <c:v>その他</c:v>
                </c:pt>
                <c:pt idx="13">
                  <c:v>地域の福祉活動を担う人材の高齢化・固定化・弱体化</c:v>
                </c:pt>
                <c:pt idx="14">
                  <c:v>ダブルケア（育児と介護の同時進行）</c:v>
                </c:pt>
                <c:pt idx="15">
                  <c:v>災害時の個人情報共有</c:v>
                </c:pt>
                <c:pt idx="16">
                  <c:v>商業施設、病院、薬局、介護事業所等が少ない地域</c:v>
                </c:pt>
                <c:pt idx="17">
                  <c:v>サービス・社会資源の地域差</c:v>
                </c:pt>
              </c:strCache>
            </c:strRef>
          </c:cat>
          <c:val>
            <c:numRef>
              <c:f>地域課題分類リスト集計!$F$2:$F$19</c:f>
              <c:numCache>
                <c:formatCode>General</c:formatCode>
                <c:ptCount val="18"/>
                <c:pt idx="0">
                  <c:v>29</c:v>
                </c:pt>
                <c:pt idx="1">
                  <c:v>25</c:v>
                </c:pt>
                <c:pt idx="2">
                  <c:v>20</c:v>
                </c:pt>
                <c:pt idx="3">
                  <c:v>14</c:v>
                </c:pt>
                <c:pt idx="4">
                  <c:v>13</c:v>
                </c:pt>
                <c:pt idx="5">
                  <c:v>10</c:v>
                </c:pt>
                <c:pt idx="6">
                  <c:v>9</c:v>
                </c:pt>
                <c:pt idx="7">
                  <c:v>8</c:v>
                </c:pt>
                <c:pt idx="8">
                  <c:v>6</c:v>
                </c:pt>
                <c:pt idx="9">
                  <c:v>4</c:v>
                </c:pt>
                <c:pt idx="10">
                  <c:v>3</c:v>
                </c:pt>
                <c:pt idx="11">
                  <c:v>2</c:v>
                </c:pt>
                <c:pt idx="12">
                  <c:v>2</c:v>
                </c:pt>
                <c:pt idx="13">
                  <c:v>1</c:v>
                </c:pt>
                <c:pt idx="14">
                  <c:v>0</c:v>
                </c:pt>
                <c:pt idx="15">
                  <c:v>0</c:v>
                </c:pt>
                <c:pt idx="16">
                  <c:v>0</c:v>
                </c:pt>
                <c:pt idx="17">
                  <c:v>0</c:v>
                </c:pt>
              </c:numCache>
            </c:numRef>
          </c:val>
          <c:extLst>
            <c:ext xmlns:c16="http://schemas.microsoft.com/office/drawing/2014/chart" uri="{C3380CC4-5D6E-409C-BE32-E72D297353CC}">
              <c16:uniqueId val="{00000000-068A-465F-B11A-3011471797D2}"/>
            </c:ext>
          </c:extLst>
        </c:ser>
        <c:dLbls>
          <c:dLblPos val="outEnd"/>
          <c:showLegendKey val="0"/>
          <c:showVal val="1"/>
          <c:showCatName val="0"/>
          <c:showSerName val="0"/>
          <c:showPercent val="0"/>
          <c:showBubbleSize val="0"/>
        </c:dLbls>
        <c:gapWidth val="219"/>
        <c:overlap val="-27"/>
        <c:axId val="227670552"/>
        <c:axId val="227665984"/>
      </c:barChart>
      <c:catAx>
        <c:axId val="227670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227665984"/>
        <c:crosses val="autoZero"/>
        <c:auto val="1"/>
        <c:lblAlgn val="ctr"/>
        <c:lblOffset val="100"/>
        <c:noMultiLvlLbl val="0"/>
      </c:catAx>
      <c:valAx>
        <c:axId val="227665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22767055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ja-JP"/>
    </a:p>
  </c:txPr>
  <c:printSettings>
    <c:headerFooter/>
    <c:pageMargins b="0.74803149606299213" l="0.70866141732283472" r="0.70866141732283472" t="0.74803149606299213" header="0.31496062992125984" footer="0.31496062992125984"/>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地域課題分類リスト集計!$B$82:$B$86</c:f>
              <c:strCache>
                <c:ptCount val="5"/>
                <c:pt idx="0">
                  <c:v>住民等による組織的な支援体制の不足</c:v>
                </c:pt>
                <c:pt idx="1">
                  <c:v>認知症高齢者・独居高齢者の見守り体制</c:v>
                </c:pt>
                <c:pt idx="2">
                  <c:v>認知症や精神疾患に対する理解</c:v>
                </c:pt>
                <c:pt idx="3">
                  <c:v>高齢者世帯（老々介護・認々介護）</c:v>
                </c:pt>
                <c:pt idx="4">
                  <c:v>介護力の低い家族との同居、8050問題</c:v>
                </c:pt>
              </c:strCache>
            </c:strRef>
          </c:cat>
          <c:val>
            <c:numRef>
              <c:f>地域課題分類リスト集計!$F$82:$F$86</c:f>
              <c:numCache>
                <c:formatCode>General</c:formatCode>
                <c:ptCount val="5"/>
                <c:pt idx="0">
                  <c:v>12</c:v>
                </c:pt>
                <c:pt idx="1">
                  <c:v>10</c:v>
                </c:pt>
                <c:pt idx="2">
                  <c:v>7</c:v>
                </c:pt>
                <c:pt idx="3">
                  <c:v>7</c:v>
                </c:pt>
                <c:pt idx="4">
                  <c:v>6</c:v>
                </c:pt>
              </c:numCache>
            </c:numRef>
          </c:val>
          <c:extLst>
            <c:ext xmlns:c16="http://schemas.microsoft.com/office/drawing/2014/chart" uri="{C3380CC4-5D6E-409C-BE32-E72D297353CC}">
              <c16:uniqueId val="{00000000-63FC-45B2-B864-65EAF49383F7}"/>
            </c:ext>
          </c:extLst>
        </c:ser>
        <c:dLbls>
          <c:showLegendKey val="0"/>
          <c:showVal val="0"/>
          <c:showCatName val="0"/>
          <c:showSerName val="0"/>
          <c:showPercent val="0"/>
          <c:showBubbleSize val="0"/>
        </c:dLbls>
        <c:gapWidth val="50"/>
        <c:axId val="497704872"/>
        <c:axId val="497705856"/>
      </c:barChart>
      <c:catAx>
        <c:axId val="497704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ja-JP"/>
          </a:p>
        </c:txPr>
        <c:crossAx val="497705856"/>
        <c:crosses val="autoZero"/>
        <c:auto val="1"/>
        <c:lblAlgn val="ctr"/>
        <c:lblOffset val="100"/>
        <c:noMultiLvlLbl val="0"/>
      </c:catAx>
      <c:valAx>
        <c:axId val="4977058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ja-JP"/>
          </a:p>
        </c:txPr>
        <c:crossAx val="497704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地域課題分類リスト集計!$B$122:$B$126</c:f>
              <c:strCache>
                <c:ptCount val="5"/>
                <c:pt idx="0">
                  <c:v>住民等による組織的な支援体制の不足</c:v>
                </c:pt>
                <c:pt idx="1">
                  <c:v>認知症高齢者・独居高齢者の見守り体制</c:v>
                </c:pt>
                <c:pt idx="2">
                  <c:v>介護力の低い家族との同居、8050問題</c:v>
                </c:pt>
                <c:pt idx="3">
                  <c:v>気軽に集える場の不足・居場所づくりの必要</c:v>
                </c:pt>
                <c:pt idx="4">
                  <c:v>身元保証・財産管理・生活困窮者など近隣住民の互助では解決しがたい課題</c:v>
                </c:pt>
              </c:strCache>
            </c:strRef>
          </c:cat>
          <c:val>
            <c:numRef>
              <c:f>地域課題分類リスト集計!$F$122:$F$126</c:f>
              <c:numCache>
                <c:formatCode>General</c:formatCode>
                <c:ptCount val="5"/>
                <c:pt idx="0">
                  <c:v>9</c:v>
                </c:pt>
                <c:pt idx="1">
                  <c:v>5</c:v>
                </c:pt>
                <c:pt idx="2">
                  <c:v>4</c:v>
                </c:pt>
                <c:pt idx="3">
                  <c:v>4</c:v>
                </c:pt>
                <c:pt idx="4">
                  <c:v>3</c:v>
                </c:pt>
              </c:numCache>
            </c:numRef>
          </c:val>
          <c:extLst>
            <c:ext xmlns:c16="http://schemas.microsoft.com/office/drawing/2014/chart" uri="{C3380CC4-5D6E-409C-BE32-E72D297353CC}">
              <c16:uniqueId val="{00000000-782C-463B-BFEB-3A34A92746F0}"/>
            </c:ext>
          </c:extLst>
        </c:ser>
        <c:dLbls>
          <c:showLegendKey val="0"/>
          <c:showVal val="0"/>
          <c:showCatName val="0"/>
          <c:showSerName val="0"/>
          <c:showPercent val="0"/>
          <c:showBubbleSize val="0"/>
        </c:dLbls>
        <c:gapWidth val="50"/>
        <c:axId val="468261312"/>
        <c:axId val="468262624"/>
      </c:barChart>
      <c:catAx>
        <c:axId val="4682613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ja-JP"/>
          </a:p>
        </c:txPr>
        <c:crossAx val="468262624"/>
        <c:crosses val="autoZero"/>
        <c:auto val="1"/>
        <c:lblAlgn val="ctr"/>
        <c:lblOffset val="100"/>
        <c:noMultiLvlLbl val="0"/>
      </c:catAx>
      <c:valAx>
        <c:axId val="4682626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ja-JP"/>
          </a:p>
        </c:txPr>
        <c:crossAx val="468261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63986126467851"/>
          <c:y val="6.7493675319910393E-2"/>
          <c:w val="0.45587732887599824"/>
          <c:h val="0.906697713360732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C-397F-41A1-A28B-7EF4AB5EC630}"/>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12-397F-41A1-A28B-7EF4AB5EC630}"/>
              </c:ext>
            </c:extLst>
          </c:dPt>
          <c:dPt>
            <c:idx val="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17-397F-41A1-A28B-7EF4AB5EC630}"/>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E-397F-41A1-A28B-7EF4AB5EC630}"/>
              </c:ext>
            </c:extLst>
          </c:dPt>
          <c:dPt>
            <c:idx val="4"/>
            <c:invertIfNegative val="0"/>
            <c:bubble3D val="0"/>
            <c:spPr>
              <a:solidFill>
                <a:srgbClr val="FF99CC"/>
              </a:solidFill>
              <a:ln>
                <a:noFill/>
              </a:ln>
              <a:effectLst/>
            </c:spPr>
            <c:extLst>
              <c:ext xmlns:c16="http://schemas.microsoft.com/office/drawing/2014/chart" uri="{C3380CC4-5D6E-409C-BE32-E72D297353CC}">
                <c16:uniqueId val="{00000024-397F-41A1-A28B-7EF4AB5EC630}"/>
              </c:ext>
            </c:extLst>
          </c:dPt>
          <c:dPt>
            <c:idx val="5"/>
            <c:invertIfNegative val="0"/>
            <c:bubble3D val="0"/>
            <c:spPr>
              <a:solidFill>
                <a:schemeClr val="bg1">
                  <a:lumMod val="50000"/>
                </a:schemeClr>
              </a:solidFill>
              <a:ln>
                <a:noFill/>
              </a:ln>
              <a:effectLst/>
            </c:spPr>
            <c:extLst>
              <c:ext xmlns:c16="http://schemas.microsoft.com/office/drawing/2014/chart" uri="{C3380CC4-5D6E-409C-BE32-E72D297353CC}">
                <c16:uniqueId val="{0000002D-397F-41A1-A28B-7EF4AB5EC630}"/>
              </c:ext>
            </c:extLst>
          </c:dPt>
          <c:dPt>
            <c:idx val="6"/>
            <c:invertIfNegative val="0"/>
            <c:bubble3D val="0"/>
            <c:spPr>
              <a:solidFill>
                <a:schemeClr val="bg1">
                  <a:lumMod val="50000"/>
                </a:schemeClr>
              </a:solidFill>
              <a:ln>
                <a:noFill/>
              </a:ln>
              <a:effectLst/>
            </c:spPr>
            <c:extLst>
              <c:ext xmlns:c16="http://schemas.microsoft.com/office/drawing/2014/chart" uri="{C3380CC4-5D6E-409C-BE32-E72D297353CC}">
                <c16:uniqueId val="{0000002F-397F-41A1-A28B-7EF4AB5EC630}"/>
              </c:ext>
            </c:extLst>
          </c:dPt>
          <c:dPt>
            <c:idx val="7"/>
            <c:invertIfNegative val="0"/>
            <c:bubble3D val="0"/>
            <c:spPr>
              <a:solidFill>
                <a:schemeClr val="bg1">
                  <a:lumMod val="50000"/>
                </a:schemeClr>
              </a:solidFill>
              <a:ln>
                <a:noFill/>
              </a:ln>
              <a:effectLst/>
            </c:spPr>
            <c:extLst>
              <c:ext xmlns:c16="http://schemas.microsoft.com/office/drawing/2014/chart" uri="{C3380CC4-5D6E-409C-BE32-E72D297353CC}">
                <c16:uniqueId val="{00000035-397F-41A1-A28B-7EF4AB5EC630}"/>
              </c:ext>
            </c:extLst>
          </c:dPt>
          <c:dPt>
            <c:idx val="8"/>
            <c:invertIfNegative val="0"/>
            <c:bubble3D val="0"/>
            <c:spPr>
              <a:solidFill>
                <a:schemeClr val="bg1">
                  <a:lumMod val="50000"/>
                </a:schemeClr>
              </a:solidFill>
              <a:ln>
                <a:noFill/>
              </a:ln>
              <a:effectLst/>
            </c:spPr>
            <c:extLst>
              <c:ext xmlns:c16="http://schemas.microsoft.com/office/drawing/2014/chart" uri="{C3380CC4-5D6E-409C-BE32-E72D297353CC}">
                <c16:uniqueId val="{0000003A-397F-41A1-A28B-7EF4AB5EC630}"/>
              </c:ext>
            </c:extLst>
          </c:dPt>
          <c:dPt>
            <c:idx val="9"/>
            <c:invertIfNegative val="0"/>
            <c:bubble3D val="0"/>
            <c:spPr>
              <a:solidFill>
                <a:schemeClr val="bg1">
                  <a:lumMod val="50000"/>
                </a:schemeClr>
              </a:solidFill>
              <a:ln>
                <a:noFill/>
              </a:ln>
              <a:effectLst/>
            </c:spPr>
            <c:extLst>
              <c:ext xmlns:c16="http://schemas.microsoft.com/office/drawing/2014/chart" uri="{C3380CC4-5D6E-409C-BE32-E72D297353CC}">
                <c16:uniqueId val="{0000003D-397F-41A1-A28B-7EF4AB5EC630}"/>
              </c:ext>
            </c:extLst>
          </c:dPt>
          <c:dPt>
            <c:idx val="10"/>
            <c:invertIfNegative val="0"/>
            <c:bubble3D val="0"/>
            <c:spPr>
              <a:solidFill>
                <a:schemeClr val="bg1">
                  <a:lumMod val="50000"/>
                </a:schemeClr>
              </a:solidFill>
              <a:ln>
                <a:noFill/>
              </a:ln>
              <a:effectLst/>
            </c:spPr>
            <c:extLst>
              <c:ext xmlns:c16="http://schemas.microsoft.com/office/drawing/2014/chart" uri="{C3380CC4-5D6E-409C-BE32-E72D297353CC}">
                <c16:uniqueId val="{00000041-397F-41A1-A28B-7EF4AB5EC630}"/>
              </c:ext>
            </c:extLst>
          </c:dPt>
          <c:dPt>
            <c:idx val="11"/>
            <c:invertIfNegative val="0"/>
            <c:bubble3D val="0"/>
            <c:spPr>
              <a:solidFill>
                <a:schemeClr val="bg1">
                  <a:lumMod val="50000"/>
                </a:schemeClr>
              </a:solidFill>
              <a:ln>
                <a:noFill/>
              </a:ln>
              <a:effectLst/>
            </c:spPr>
            <c:extLst>
              <c:ext xmlns:c16="http://schemas.microsoft.com/office/drawing/2014/chart" uri="{C3380CC4-5D6E-409C-BE32-E72D297353CC}">
                <c16:uniqueId val="{00000046-397F-41A1-A28B-7EF4AB5EC630}"/>
              </c:ext>
            </c:extLst>
          </c:dPt>
          <c:dPt>
            <c:idx val="12"/>
            <c:invertIfNegative val="0"/>
            <c:bubble3D val="0"/>
            <c:spPr>
              <a:solidFill>
                <a:schemeClr val="bg1">
                  <a:lumMod val="50000"/>
                </a:schemeClr>
              </a:solidFill>
              <a:ln>
                <a:noFill/>
              </a:ln>
              <a:effectLst/>
            </c:spPr>
            <c:extLst>
              <c:ext xmlns:c16="http://schemas.microsoft.com/office/drawing/2014/chart" uri="{C3380CC4-5D6E-409C-BE32-E72D297353CC}">
                <c16:uniqueId val="{0000004A-397F-41A1-A28B-7EF4AB5EC630}"/>
              </c:ext>
            </c:extLst>
          </c:dPt>
          <c:dPt>
            <c:idx val="13"/>
            <c:invertIfNegative val="0"/>
            <c:bubble3D val="0"/>
            <c:spPr>
              <a:solidFill>
                <a:schemeClr val="bg1">
                  <a:lumMod val="50000"/>
                </a:schemeClr>
              </a:solidFill>
              <a:ln>
                <a:noFill/>
              </a:ln>
              <a:effectLst/>
            </c:spPr>
            <c:extLst>
              <c:ext xmlns:c16="http://schemas.microsoft.com/office/drawing/2014/chart" uri="{C3380CC4-5D6E-409C-BE32-E72D297353CC}">
                <c16:uniqueId val="{0000004C-397F-41A1-A28B-7EF4AB5EC63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地域課題分類リスト集計!$B$2:$B$15</c:f>
              <c:strCache>
                <c:ptCount val="14"/>
                <c:pt idx="0">
                  <c:v>認知症高齢者・独居高齢者の見守り体制</c:v>
                </c:pt>
                <c:pt idx="1">
                  <c:v>住民等による組織的な支援体制の不足</c:v>
                </c:pt>
                <c:pt idx="2">
                  <c:v>認知症や精神疾患に対する理解</c:v>
                </c:pt>
                <c:pt idx="3">
                  <c:v>介護力の低い家族との同居、8050問題</c:v>
                </c:pt>
                <c:pt idx="4">
                  <c:v>気軽に集える場の不足・居場所づくりの必要</c:v>
                </c:pt>
                <c:pt idx="5">
                  <c:v>高齢者世帯（老々介護・認々介護）</c:v>
                </c:pt>
                <c:pt idx="6">
                  <c:v>身元保証・財産管理・生活困窮者など近隣住民の互助では解決しがたい課題</c:v>
                </c:pt>
                <c:pt idx="7">
                  <c:v>日中独居、高齢者の孤立化</c:v>
                </c:pt>
                <c:pt idx="8">
                  <c:v>身寄りのない高齢者</c:v>
                </c:pt>
                <c:pt idx="9">
                  <c:v>外出困難、買い物困難、受診困難</c:v>
                </c:pt>
                <c:pt idx="10">
                  <c:v>高齢者の交通手段の課題</c:v>
                </c:pt>
                <c:pt idx="11">
                  <c:v>成年後見制度の利用、普及啓発</c:v>
                </c:pt>
                <c:pt idx="12">
                  <c:v>その他</c:v>
                </c:pt>
                <c:pt idx="13">
                  <c:v>地域の福祉活動を担う人材の高齢化・固定化・弱体化</c:v>
                </c:pt>
              </c:strCache>
            </c:strRef>
          </c:cat>
          <c:val>
            <c:numRef>
              <c:f>地域課題分類リスト集計!$F$2:$F$15</c:f>
              <c:numCache>
                <c:formatCode>General</c:formatCode>
                <c:ptCount val="14"/>
                <c:pt idx="0">
                  <c:v>29</c:v>
                </c:pt>
                <c:pt idx="1">
                  <c:v>25</c:v>
                </c:pt>
                <c:pt idx="2">
                  <c:v>20</c:v>
                </c:pt>
                <c:pt idx="3">
                  <c:v>14</c:v>
                </c:pt>
                <c:pt idx="4">
                  <c:v>13</c:v>
                </c:pt>
                <c:pt idx="5">
                  <c:v>10</c:v>
                </c:pt>
                <c:pt idx="6">
                  <c:v>9</c:v>
                </c:pt>
                <c:pt idx="7">
                  <c:v>8</c:v>
                </c:pt>
                <c:pt idx="8">
                  <c:v>6</c:v>
                </c:pt>
                <c:pt idx="9">
                  <c:v>4</c:v>
                </c:pt>
                <c:pt idx="10">
                  <c:v>3</c:v>
                </c:pt>
                <c:pt idx="11">
                  <c:v>2</c:v>
                </c:pt>
                <c:pt idx="12">
                  <c:v>2</c:v>
                </c:pt>
                <c:pt idx="13">
                  <c:v>1</c:v>
                </c:pt>
              </c:numCache>
            </c:numRef>
          </c:val>
          <c:extLst>
            <c:ext xmlns:c16="http://schemas.microsoft.com/office/drawing/2014/chart" uri="{C3380CC4-5D6E-409C-BE32-E72D297353CC}">
              <c16:uniqueId val="{00000000-397F-41A1-A28B-7EF4AB5EC630}"/>
            </c:ext>
          </c:extLst>
        </c:ser>
        <c:dLbls>
          <c:showLegendKey val="0"/>
          <c:showVal val="0"/>
          <c:showCatName val="0"/>
          <c:showSerName val="0"/>
          <c:showPercent val="0"/>
          <c:showBubbleSize val="0"/>
        </c:dLbls>
        <c:gapWidth val="50"/>
        <c:axId val="465800504"/>
        <c:axId val="465797224"/>
      </c:barChart>
      <c:catAx>
        <c:axId val="4658005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ja-JP"/>
          </a:p>
        </c:txPr>
        <c:crossAx val="465797224"/>
        <c:crosses val="autoZero"/>
        <c:auto val="1"/>
        <c:lblAlgn val="ctr"/>
        <c:lblOffset val="100"/>
        <c:noMultiLvlLbl val="0"/>
      </c:catAx>
      <c:valAx>
        <c:axId val="465797224"/>
        <c:scaling>
          <c:orientation val="minMax"/>
          <c:max val="3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ja-JP"/>
          </a:p>
        </c:txPr>
        <c:crossAx val="465800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ja-JP" b="1"/>
              <a:t>中部圏域件数</a:t>
            </a:r>
          </a:p>
        </c:rich>
      </c:tx>
      <c:layout>
        <c:manualLayout>
          <c:xMode val="edge"/>
          <c:yMode val="edge"/>
          <c:x val="0.44390516039051603"/>
          <c:y val="1.176470588235294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ja-JP"/>
        </a:p>
      </c:txPr>
    </c:title>
    <c:autoTitleDeleted val="0"/>
    <c:plotArea>
      <c:layout/>
      <c:barChart>
        <c:barDir val="col"/>
        <c:grouping val="clustered"/>
        <c:varyColors val="0"/>
        <c:ser>
          <c:idx val="0"/>
          <c:order val="0"/>
          <c:tx>
            <c:strRef>
              <c:f>地域課題分類リスト集計!$F$41</c:f>
              <c:strCache>
                <c:ptCount val="1"/>
                <c:pt idx="0">
                  <c:v>件数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地域課題分類リスト集計!$B$42:$B$59</c:f>
              <c:strCache>
                <c:ptCount val="18"/>
                <c:pt idx="0">
                  <c:v>認知症高齢者・独居高齢者の見守り体制</c:v>
                </c:pt>
                <c:pt idx="1">
                  <c:v>認知症や精神疾患に対する理解</c:v>
                </c:pt>
                <c:pt idx="2">
                  <c:v>気軽に集える場の不足・居場所づくりの必要</c:v>
                </c:pt>
                <c:pt idx="3">
                  <c:v>住民等による組織的な支援体制の不足</c:v>
                </c:pt>
                <c:pt idx="4">
                  <c:v>介護力の低い家族との同居、8050問題</c:v>
                </c:pt>
                <c:pt idx="5">
                  <c:v>身元保証・財産管理・生活困窮者など近隣住民の互助では解決しがたい課題</c:v>
                </c:pt>
                <c:pt idx="6">
                  <c:v>身寄りのない高齢者</c:v>
                </c:pt>
                <c:pt idx="7">
                  <c:v>外出困難、買い物困難、受診困難</c:v>
                </c:pt>
                <c:pt idx="8">
                  <c:v>高齢者世帯（老々介護・認々介護）</c:v>
                </c:pt>
                <c:pt idx="9">
                  <c:v>日中独居、高齢者の孤立化</c:v>
                </c:pt>
                <c:pt idx="10">
                  <c:v>高齢者の交通手段の課題</c:v>
                </c:pt>
                <c:pt idx="11">
                  <c:v>成年後見制度の利用、普及啓発</c:v>
                </c:pt>
                <c:pt idx="12">
                  <c:v>その他</c:v>
                </c:pt>
                <c:pt idx="13">
                  <c:v>地域の福祉活動を担う人材の高齢化・固定化・弱体化</c:v>
                </c:pt>
                <c:pt idx="14">
                  <c:v>ダブルケア（育児と介護の同時進行）</c:v>
                </c:pt>
                <c:pt idx="15">
                  <c:v>災害時の個人情報共有</c:v>
                </c:pt>
                <c:pt idx="16">
                  <c:v>商業施設、病院、薬局、介護事業所等が少ない地域</c:v>
                </c:pt>
                <c:pt idx="17">
                  <c:v>サービス・社会資源の地域差</c:v>
                </c:pt>
              </c:strCache>
            </c:strRef>
          </c:cat>
          <c:val>
            <c:numRef>
              <c:f>地域課題分類リスト集計!$F$42:$F$59</c:f>
              <c:numCache>
                <c:formatCode>General</c:formatCode>
                <c:ptCount val="18"/>
                <c:pt idx="0">
                  <c:v>14</c:v>
                </c:pt>
                <c:pt idx="1">
                  <c:v>12</c:v>
                </c:pt>
                <c:pt idx="2">
                  <c:v>5</c:v>
                </c:pt>
                <c:pt idx="3">
                  <c:v>4</c:v>
                </c:pt>
                <c:pt idx="4">
                  <c:v>4</c:v>
                </c:pt>
                <c:pt idx="5">
                  <c:v>3</c:v>
                </c:pt>
                <c:pt idx="6">
                  <c:v>3</c:v>
                </c:pt>
                <c:pt idx="7">
                  <c:v>3</c:v>
                </c:pt>
                <c:pt idx="8">
                  <c:v>1</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0D82-476E-9ECB-7DC22B8F1970}"/>
            </c:ext>
          </c:extLst>
        </c:ser>
        <c:dLbls>
          <c:showLegendKey val="0"/>
          <c:showVal val="0"/>
          <c:showCatName val="0"/>
          <c:showSerName val="0"/>
          <c:showPercent val="0"/>
          <c:showBubbleSize val="0"/>
        </c:dLbls>
        <c:gapWidth val="219"/>
        <c:overlap val="-27"/>
        <c:axId val="228030760"/>
        <c:axId val="228042544"/>
      </c:barChart>
      <c:catAx>
        <c:axId val="228030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228042544"/>
        <c:crosses val="autoZero"/>
        <c:auto val="1"/>
        <c:lblAlgn val="ctr"/>
        <c:lblOffset val="100"/>
        <c:noMultiLvlLbl val="0"/>
      </c:catAx>
      <c:valAx>
        <c:axId val="228042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228030760"/>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ja-JP" altLang="en-US" b="1"/>
              <a:t>東部圏域件数</a:t>
            </a:r>
          </a:p>
        </c:rich>
      </c:tx>
      <c:layout>
        <c:manualLayout>
          <c:xMode val="edge"/>
          <c:yMode val="edge"/>
          <c:x val="0.46603085553997192"/>
          <c:y val="1.179941002949852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ja-JP"/>
        </a:p>
      </c:txPr>
    </c:title>
    <c:autoTitleDeleted val="0"/>
    <c:plotArea>
      <c:layout/>
      <c:barChart>
        <c:barDir val="col"/>
        <c:grouping val="clustered"/>
        <c:varyColors val="0"/>
        <c:ser>
          <c:idx val="0"/>
          <c:order val="0"/>
          <c:tx>
            <c:strRef>
              <c:f>地域課題分類リスト集計!$F$81</c:f>
              <c:strCache>
                <c:ptCount val="1"/>
                <c:pt idx="0">
                  <c:v>件数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地域課題分類リスト集計!$B$82:$B$99</c:f>
              <c:strCache>
                <c:ptCount val="18"/>
                <c:pt idx="0">
                  <c:v>住民等による組織的な支援体制の不足</c:v>
                </c:pt>
                <c:pt idx="1">
                  <c:v>認知症高齢者・独居高齢者の見守り体制</c:v>
                </c:pt>
                <c:pt idx="2">
                  <c:v>認知症や精神疾患に対する理解</c:v>
                </c:pt>
                <c:pt idx="3">
                  <c:v>高齢者世帯（老々介護・認々介護）</c:v>
                </c:pt>
                <c:pt idx="4">
                  <c:v>介護力の低い家族との同居、8050問題</c:v>
                </c:pt>
                <c:pt idx="5">
                  <c:v>日中独居、高齢者の孤立化</c:v>
                </c:pt>
                <c:pt idx="6">
                  <c:v>気軽に集える場の不足・居場所づくりの必要</c:v>
                </c:pt>
                <c:pt idx="7">
                  <c:v>身元保証・財産管理・生活困窮者など近隣住民の互助では解決しがたい課題</c:v>
                </c:pt>
                <c:pt idx="8">
                  <c:v>高齢者の交通手段の課題</c:v>
                </c:pt>
                <c:pt idx="9">
                  <c:v>身寄りのない高齢者</c:v>
                </c:pt>
                <c:pt idx="10">
                  <c:v>その他</c:v>
                </c:pt>
                <c:pt idx="11">
                  <c:v>外出困難、買い物困難、受診困難</c:v>
                </c:pt>
                <c:pt idx="12">
                  <c:v>地域の福祉活動を担う人材の高齢化・固定化・弱体化</c:v>
                </c:pt>
                <c:pt idx="13">
                  <c:v>成年後見制度の利用、普及啓発</c:v>
                </c:pt>
                <c:pt idx="14">
                  <c:v>ダブルケア（育児と介護の同時進行）</c:v>
                </c:pt>
                <c:pt idx="15">
                  <c:v>災害時の個人情報共有</c:v>
                </c:pt>
                <c:pt idx="16">
                  <c:v>商業施設、病院、薬局、介護事業所等が少ない地域</c:v>
                </c:pt>
                <c:pt idx="17">
                  <c:v>サービス・社会資源の地域差</c:v>
                </c:pt>
              </c:strCache>
            </c:strRef>
          </c:cat>
          <c:val>
            <c:numRef>
              <c:f>地域課題分類リスト集計!$F$82:$F$99</c:f>
              <c:numCache>
                <c:formatCode>General</c:formatCode>
                <c:ptCount val="18"/>
                <c:pt idx="0">
                  <c:v>12</c:v>
                </c:pt>
                <c:pt idx="1">
                  <c:v>10</c:v>
                </c:pt>
                <c:pt idx="2">
                  <c:v>7</c:v>
                </c:pt>
                <c:pt idx="3">
                  <c:v>7</c:v>
                </c:pt>
                <c:pt idx="4">
                  <c:v>6</c:v>
                </c:pt>
                <c:pt idx="5">
                  <c:v>5</c:v>
                </c:pt>
                <c:pt idx="6">
                  <c:v>4</c:v>
                </c:pt>
                <c:pt idx="7">
                  <c:v>3</c:v>
                </c:pt>
                <c:pt idx="8">
                  <c:v>3</c:v>
                </c:pt>
                <c:pt idx="9">
                  <c:v>2</c:v>
                </c:pt>
                <c:pt idx="10">
                  <c:v>2</c:v>
                </c:pt>
                <c:pt idx="11">
                  <c:v>1</c:v>
                </c:pt>
                <c:pt idx="12">
                  <c:v>1</c:v>
                </c:pt>
                <c:pt idx="13">
                  <c:v>0</c:v>
                </c:pt>
                <c:pt idx="14">
                  <c:v>0</c:v>
                </c:pt>
                <c:pt idx="15">
                  <c:v>0</c:v>
                </c:pt>
                <c:pt idx="16">
                  <c:v>0</c:v>
                </c:pt>
                <c:pt idx="17">
                  <c:v>0</c:v>
                </c:pt>
              </c:numCache>
            </c:numRef>
          </c:val>
          <c:extLst>
            <c:ext xmlns:c16="http://schemas.microsoft.com/office/drawing/2014/chart" uri="{C3380CC4-5D6E-409C-BE32-E72D297353CC}">
              <c16:uniqueId val="{00000000-B1ED-4D61-B10B-A3D1C3767A39}"/>
            </c:ext>
          </c:extLst>
        </c:ser>
        <c:dLbls>
          <c:showLegendKey val="0"/>
          <c:showVal val="0"/>
          <c:showCatName val="0"/>
          <c:showSerName val="0"/>
          <c:showPercent val="0"/>
          <c:showBubbleSize val="0"/>
        </c:dLbls>
        <c:gapWidth val="219"/>
        <c:overlap val="-27"/>
        <c:axId val="228013280"/>
        <c:axId val="228078304"/>
      </c:barChart>
      <c:catAx>
        <c:axId val="22801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228078304"/>
        <c:crosses val="autoZero"/>
        <c:auto val="1"/>
        <c:lblAlgn val="ctr"/>
        <c:lblOffset val="100"/>
        <c:noMultiLvlLbl val="0"/>
      </c:catAx>
      <c:valAx>
        <c:axId val="228078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228013280"/>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ja-JP" altLang="en-US" b="1"/>
              <a:t>西部</a:t>
            </a:r>
            <a:r>
              <a:rPr lang="ja-JP" b="1"/>
              <a:t>圏域件数</a:t>
            </a:r>
          </a:p>
        </c:rich>
      </c:tx>
      <c:layout>
        <c:manualLayout>
          <c:xMode val="edge"/>
          <c:yMode val="edge"/>
          <c:x val="0.45178489345658807"/>
          <c:y val="1.502347417840375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ja-JP"/>
        </a:p>
      </c:txPr>
    </c:title>
    <c:autoTitleDeleted val="0"/>
    <c:plotArea>
      <c:layout/>
      <c:barChart>
        <c:barDir val="col"/>
        <c:grouping val="clustered"/>
        <c:varyColors val="0"/>
        <c:ser>
          <c:idx val="0"/>
          <c:order val="0"/>
          <c:tx>
            <c:strRef>
              <c:f>地域課題分類リスト集計!$F$121</c:f>
              <c:strCache>
                <c:ptCount val="1"/>
                <c:pt idx="0">
                  <c:v>件数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地域課題分類リスト集計!$B$122:$B$139</c:f>
              <c:strCache>
                <c:ptCount val="18"/>
                <c:pt idx="0">
                  <c:v>住民等による組織的な支援体制の不足</c:v>
                </c:pt>
                <c:pt idx="1">
                  <c:v>認知症高齢者・独居高齢者の見守り体制</c:v>
                </c:pt>
                <c:pt idx="2">
                  <c:v>介護力の低い家族との同居、8050問題</c:v>
                </c:pt>
                <c:pt idx="3">
                  <c:v>気軽に集える場の不足・居場所づくりの必要</c:v>
                </c:pt>
                <c:pt idx="4">
                  <c:v>身元保証・財産管理・生活困窮者など近隣住民の互助では解決しがたい課題</c:v>
                </c:pt>
                <c:pt idx="5">
                  <c:v>日中独居、高齢者の孤立化</c:v>
                </c:pt>
                <c:pt idx="6">
                  <c:v>高齢者世帯（老々介護・認々介護）</c:v>
                </c:pt>
                <c:pt idx="7">
                  <c:v>成年後見制度の利用、普及啓発</c:v>
                </c:pt>
                <c:pt idx="8">
                  <c:v>認知症や精神疾患に対する理解</c:v>
                </c:pt>
                <c:pt idx="9">
                  <c:v>身寄りのない高齢者</c:v>
                </c:pt>
                <c:pt idx="10">
                  <c:v>外出困難、買い物困難、受診困難</c:v>
                </c:pt>
                <c:pt idx="11">
                  <c:v>高齢者の交通手段の課題</c:v>
                </c:pt>
                <c:pt idx="12">
                  <c:v>その他</c:v>
                </c:pt>
                <c:pt idx="13">
                  <c:v>地域の福祉活動を担う人材の高齢化・固定化・弱体化</c:v>
                </c:pt>
                <c:pt idx="14">
                  <c:v>ダブルケア（育児と介護の同時進行）</c:v>
                </c:pt>
                <c:pt idx="15">
                  <c:v>災害時の個人情報共有</c:v>
                </c:pt>
                <c:pt idx="16">
                  <c:v>商業施設、病院、薬局、介護事業所等が少ない地域</c:v>
                </c:pt>
                <c:pt idx="17">
                  <c:v>サービス・社会資源の地域差</c:v>
                </c:pt>
              </c:strCache>
            </c:strRef>
          </c:cat>
          <c:val>
            <c:numRef>
              <c:f>地域課題分類リスト集計!$F$122:$F$139</c:f>
              <c:numCache>
                <c:formatCode>General</c:formatCode>
                <c:ptCount val="18"/>
                <c:pt idx="0">
                  <c:v>9</c:v>
                </c:pt>
                <c:pt idx="1">
                  <c:v>5</c:v>
                </c:pt>
                <c:pt idx="2">
                  <c:v>4</c:v>
                </c:pt>
                <c:pt idx="3">
                  <c:v>4</c:v>
                </c:pt>
                <c:pt idx="4">
                  <c:v>3</c:v>
                </c:pt>
                <c:pt idx="5">
                  <c:v>3</c:v>
                </c:pt>
                <c:pt idx="6">
                  <c:v>2</c:v>
                </c:pt>
                <c:pt idx="7">
                  <c:v>2</c:v>
                </c:pt>
                <c:pt idx="8">
                  <c:v>1</c:v>
                </c:pt>
                <c:pt idx="9">
                  <c:v>1</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57EA-483D-B6C0-8C323D4226CE}"/>
            </c:ext>
          </c:extLst>
        </c:ser>
        <c:dLbls>
          <c:showLegendKey val="0"/>
          <c:showVal val="0"/>
          <c:showCatName val="0"/>
          <c:showSerName val="0"/>
          <c:showPercent val="0"/>
          <c:showBubbleSize val="0"/>
        </c:dLbls>
        <c:gapWidth val="219"/>
        <c:overlap val="-27"/>
        <c:axId val="228012872"/>
        <c:axId val="228079648"/>
      </c:barChart>
      <c:catAx>
        <c:axId val="228012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228079648"/>
        <c:crosses val="autoZero"/>
        <c:auto val="1"/>
        <c:lblAlgn val="ctr"/>
        <c:lblOffset val="100"/>
        <c:noMultiLvlLbl val="0"/>
      </c:catAx>
      <c:valAx>
        <c:axId val="228079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22801287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ja-JP"/>
              <a:t>中部圏域件数</a:t>
            </a:r>
          </a:p>
        </c:rich>
      </c:tx>
      <c:layout>
        <c:manualLayout>
          <c:xMode val="edge"/>
          <c:yMode val="edge"/>
          <c:x val="0.45421383829192935"/>
          <c:y val="1.57915994576197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ja-JP"/>
        </a:p>
      </c:txPr>
    </c:title>
    <c:autoTitleDeleted val="0"/>
    <c:plotArea>
      <c:layout/>
      <c:barChart>
        <c:barDir val="col"/>
        <c:grouping val="clustered"/>
        <c:varyColors val="0"/>
        <c:ser>
          <c:idx val="0"/>
          <c:order val="0"/>
          <c:tx>
            <c:strRef>
              <c:f>地域課題分類リスト集計!$F$41</c:f>
              <c:strCache>
                <c:ptCount val="1"/>
                <c:pt idx="0">
                  <c:v>件数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地域課題分類リスト集計!$B$42:$B$46</c:f>
              <c:strCache>
                <c:ptCount val="5"/>
                <c:pt idx="0">
                  <c:v>認知症高齢者・独居高齢者の見守り体制</c:v>
                </c:pt>
                <c:pt idx="1">
                  <c:v>認知症や精神疾患に対する理解</c:v>
                </c:pt>
                <c:pt idx="2">
                  <c:v>気軽に集える場の不足・居場所づくりの必要</c:v>
                </c:pt>
                <c:pt idx="3">
                  <c:v>住民等による組織的な支援体制の不足</c:v>
                </c:pt>
                <c:pt idx="4">
                  <c:v>介護力の低い家族との同居、8050問題</c:v>
                </c:pt>
              </c:strCache>
            </c:strRef>
          </c:cat>
          <c:val>
            <c:numRef>
              <c:f>地域課題分類リスト集計!$F$42:$F$46</c:f>
              <c:numCache>
                <c:formatCode>General</c:formatCode>
                <c:ptCount val="5"/>
                <c:pt idx="0">
                  <c:v>14</c:v>
                </c:pt>
                <c:pt idx="1">
                  <c:v>12</c:v>
                </c:pt>
                <c:pt idx="2">
                  <c:v>5</c:v>
                </c:pt>
                <c:pt idx="3">
                  <c:v>4</c:v>
                </c:pt>
                <c:pt idx="4">
                  <c:v>4</c:v>
                </c:pt>
              </c:numCache>
            </c:numRef>
          </c:val>
          <c:extLst>
            <c:ext xmlns:c16="http://schemas.microsoft.com/office/drawing/2014/chart" uri="{C3380CC4-5D6E-409C-BE32-E72D297353CC}">
              <c16:uniqueId val="{00000000-1D48-421C-AF1B-030840C13047}"/>
            </c:ext>
          </c:extLst>
        </c:ser>
        <c:dLbls>
          <c:showLegendKey val="0"/>
          <c:showVal val="0"/>
          <c:showCatName val="0"/>
          <c:showSerName val="0"/>
          <c:showPercent val="0"/>
          <c:showBubbleSize val="0"/>
        </c:dLbls>
        <c:gapWidth val="219"/>
        <c:overlap val="-27"/>
        <c:axId val="228111800"/>
        <c:axId val="228157488"/>
      </c:barChart>
      <c:catAx>
        <c:axId val="228111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dk1"/>
                </a:solidFill>
                <a:latin typeface="+mn-lt"/>
                <a:ea typeface="+mn-ea"/>
                <a:cs typeface="+mn-cs"/>
              </a:defRPr>
            </a:pPr>
            <a:endParaRPr lang="ja-JP"/>
          </a:p>
        </c:txPr>
        <c:crossAx val="228157488"/>
        <c:crosses val="autoZero"/>
        <c:auto val="1"/>
        <c:lblAlgn val="ctr"/>
        <c:lblOffset val="100"/>
        <c:noMultiLvlLbl val="0"/>
      </c:catAx>
      <c:valAx>
        <c:axId val="228157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228111800"/>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ja-JP"/>
              <a:t>東部圏域件数</a:t>
            </a:r>
          </a:p>
        </c:rich>
      </c:tx>
      <c:layout>
        <c:manualLayout>
          <c:xMode val="edge"/>
          <c:yMode val="edge"/>
          <c:x val="0.44804855077094125"/>
          <c:y val="1.38711252117062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ja-JP"/>
        </a:p>
      </c:txPr>
    </c:title>
    <c:autoTitleDeleted val="0"/>
    <c:plotArea>
      <c:layout/>
      <c:barChart>
        <c:barDir val="col"/>
        <c:grouping val="clustered"/>
        <c:varyColors val="0"/>
        <c:ser>
          <c:idx val="0"/>
          <c:order val="0"/>
          <c:tx>
            <c:strRef>
              <c:f>地域課題分類リスト集計!$F$81</c:f>
              <c:strCache>
                <c:ptCount val="1"/>
                <c:pt idx="0">
                  <c:v>件数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地域課題分類リスト集計!$B$82:$B$86</c:f>
              <c:strCache>
                <c:ptCount val="5"/>
                <c:pt idx="0">
                  <c:v>住民等による組織的な支援体制の不足</c:v>
                </c:pt>
                <c:pt idx="1">
                  <c:v>認知症高齢者・独居高齢者の見守り体制</c:v>
                </c:pt>
                <c:pt idx="2">
                  <c:v>認知症や精神疾患に対する理解</c:v>
                </c:pt>
                <c:pt idx="3">
                  <c:v>高齢者世帯（老々介護・認々介護）</c:v>
                </c:pt>
                <c:pt idx="4">
                  <c:v>介護力の低い家族との同居、8050問題</c:v>
                </c:pt>
              </c:strCache>
            </c:strRef>
          </c:cat>
          <c:val>
            <c:numRef>
              <c:f>地域課題分類リスト集計!$F$82:$F$86</c:f>
              <c:numCache>
                <c:formatCode>General</c:formatCode>
                <c:ptCount val="5"/>
                <c:pt idx="0">
                  <c:v>12</c:v>
                </c:pt>
                <c:pt idx="1">
                  <c:v>10</c:v>
                </c:pt>
                <c:pt idx="2">
                  <c:v>7</c:v>
                </c:pt>
                <c:pt idx="3">
                  <c:v>7</c:v>
                </c:pt>
                <c:pt idx="4">
                  <c:v>6</c:v>
                </c:pt>
              </c:numCache>
            </c:numRef>
          </c:val>
          <c:extLst>
            <c:ext xmlns:c16="http://schemas.microsoft.com/office/drawing/2014/chart" uri="{C3380CC4-5D6E-409C-BE32-E72D297353CC}">
              <c16:uniqueId val="{00000000-E533-4851-A0C7-DDE78F64125A}"/>
            </c:ext>
          </c:extLst>
        </c:ser>
        <c:dLbls>
          <c:showLegendKey val="0"/>
          <c:showVal val="0"/>
          <c:showCatName val="0"/>
          <c:showSerName val="0"/>
          <c:showPercent val="0"/>
          <c:showBubbleSize val="0"/>
        </c:dLbls>
        <c:gapWidth val="219"/>
        <c:overlap val="-27"/>
        <c:axId val="228256384"/>
        <c:axId val="228256776"/>
      </c:barChart>
      <c:catAx>
        <c:axId val="22825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dk1"/>
                </a:solidFill>
                <a:latin typeface="+mn-lt"/>
                <a:ea typeface="+mn-ea"/>
                <a:cs typeface="+mn-cs"/>
              </a:defRPr>
            </a:pPr>
            <a:endParaRPr lang="ja-JP"/>
          </a:p>
        </c:txPr>
        <c:crossAx val="228256776"/>
        <c:crosses val="autoZero"/>
        <c:auto val="1"/>
        <c:lblAlgn val="ctr"/>
        <c:lblOffset val="100"/>
        <c:noMultiLvlLbl val="0"/>
      </c:catAx>
      <c:valAx>
        <c:axId val="228256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228256384"/>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ja-JP"/>
              <a:t>西部圏域件数</a:t>
            </a:r>
          </a:p>
        </c:rich>
      </c:tx>
      <c:layout>
        <c:manualLayout>
          <c:xMode val="edge"/>
          <c:yMode val="edge"/>
          <c:x val="0.44478364599419684"/>
          <c:y val="1.38124730578046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ja-JP"/>
        </a:p>
      </c:txPr>
    </c:title>
    <c:autoTitleDeleted val="0"/>
    <c:plotArea>
      <c:layout/>
      <c:barChart>
        <c:barDir val="col"/>
        <c:grouping val="clustered"/>
        <c:varyColors val="0"/>
        <c:ser>
          <c:idx val="0"/>
          <c:order val="0"/>
          <c:tx>
            <c:strRef>
              <c:f>地域課題分類リスト集計!$F$121</c:f>
              <c:strCache>
                <c:ptCount val="1"/>
                <c:pt idx="0">
                  <c:v>件数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地域課題分類リスト集計!$B$122:$B$126</c:f>
              <c:strCache>
                <c:ptCount val="5"/>
                <c:pt idx="0">
                  <c:v>住民等による組織的な支援体制の不足</c:v>
                </c:pt>
                <c:pt idx="1">
                  <c:v>認知症高齢者・独居高齢者の見守り体制</c:v>
                </c:pt>
                <c:pt idx="2">
                  <c:v>介護力の低い家族との同居、8050問題</c:v>
                </c:pt>
                <c:pt idx="3">
                  <c:v>気軽に集える場の不足・居場所づくりの必要</c:v>
                </c:pt>
                <c:pt idx="4">
                  <c:v>身元保証・財産管理・生活困窮者など近隣住民の互助では解決しがたい課題</c:v>
                </c:pt>
              </c:strCache>
            </c:strRef>
          </c:cat>
          <c:val>
            <c:numRef>
              <c:f>地域課題分類リスト集計!$F$122:$F$126</c:f>
              <c:numCache>
                <c:formatCode>General</c:formatCode>
                <c:ptCount val="5"/>
                <c:pt idx="0">
                  <c:v>9</c:v>
                </c:pt>
                <c:pt idx="1">
                  <c:v>5</c:v>
                </c:pt>
                <c:pt idx="2">
                  <c:v>4</c:v>
                </c:pt>
                <c:pt idx="3">
                  <c:v>4</c:v>
                </c:pt>
                <c:pt idx="4">
                  <c:v>3</c:v>
                </c:pt>
              </c:numCache>
            </c:numRef>
          </c:val>
          <c:extLst>
            <c:ext xmlns:c16="http://schemas.microsoft.com/office/drawing/2014/chart" uri="{C3380CC4-5D6E-409C-BE32-E72D297353CC}">
              <c16:uniqueId val="{00000000-9CB8-4DE7-B30D-EE6B888AB169}"/>
            </c:ext>
          </c:extLst>
        </c:ser>
        <c:dLbls>
          <c:showLegendKey val="0"/>
          <c:showVal val="0"/>
          <c:showCatName val="0"/>
          <c:showSerName val="0"/>
          <c:showPercent val="0"/>
          <c:showBubbleSize val="0"/>
        </c:dLbls>
        <c:gapWidth val="219"/>
        <c:overlap val="-27"/>
        <c:axId val="228257560"/>
        <c:axId val="228257952"/>
      </c:barChart>
      <c:catAx>
        <c:axId val="228257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dk1"/>
                </a:solidFill>
                <a:latin typeface="+mn-lt"/>
                <a:ea typeface="+mn-ea"/>
                <a:cs typeface="+mn-cs"/>
              </a:defRPr>
            </a:pPr>
            <a:endParaRPr lang="ja-JP"/>
          </a:p>
        </c:txPr>
        <c:crossAx val="228257952"/>
        <c:crosses val="autoZero"/>
        <c:auto val="1"/>
        <c:lblAlgn val="ctr"/>
        <c:lblOffset val="100"/>
        <c:noMultiLvlLbl val="0"/>
      </c:catAx>
      <c:valAx>
        <c:axId val="228257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ja-JP"/>
          </a:p>
        </c:txPr>
        <c:crossAx val="228257560"/>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ja-JP" altLang="en-US" sz="2000" b="1"/>
              <a:t>市全体件数</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地域課題分類リスト集計!$F$1</c:f>
              <c:strCache>
                <c:ptCount val="1"/>
                <c:pt idx="0">
                  <c:v>件数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地域課題分類リスト集計!$B$2:$B$6</c:f>
              <c:strCache>
                <c:ptCount val="5"/>
                <c:pt idx="0">
                  <c:v>認知症高齢者・独居高齢者の見守り体制</c:v>
                </c:pt>
                <c:pt idx="1">
                  <c:v>住民等による組織的な支援体制の不足</c:v>
                </c:pt>
                <c:pt idx="2">
                  <c:v>認知症や精神疾患に対する理解</c:v>
                </c:pt>
                <c:pt idx="3">
                  <c:v>介護力の低い家族との同居、8050問題</c:v>
                </c:pt>
                <c:pt idx="4">
                  <c:v>気軽に集える場の不足・居場所づくりの必要</c:v>
                </c:pt>
              </c:strCache>
            </c:strRef>
          </c:cat>
          <c:val>
            <c:numRef>
              <c:f>地域課題分類リスト集計!$F$2:$F$6</c:f>
              <c:numCache>
                <c:formatCode>General</c:formatCode>
                <c:ptCount val="5"/>
                <c:pt idx="0">
                  <c:v>29</c:v>
                </c:pt>
                <c:pt idx="1">
                  <c:v>25</c:v>
                </c:pt>
                <c:pt idx="2">
                  <c:v>20</c:v>
                </c:pt>
                <c:pt idx="3">
                  <c:v>14</c:v>
                </c:pt>
                <c:pt idx="4">
                  <c:v>13</c:v>
                </c:pt>
              </c:numCache>
            </c:numRef>
          </c:val>
          <c:extLst>
            <c:ext xmlns:c16="http://schemas.microsoft.com/office/drawing/2014/chart" uri="{C3380CC4-5D6E-409C-BE32-E72D297353CC}">
              <c16:uniqueId val="{00000000-07CD-43ED-BD3B-521AFCCC9A90}"/>
            </c:ext>
          </c:extLst>
        </c:ser>
        <c:dLbls>
          <c:showLegendKey val="0"/>
          <c:showVal val="0"/>
          <c:showCatName val="0"/>
          <c:showSerName val="0"/>
          <c:showPercent val="0"/>
          <c:showBubbleSize val="0"/>
        </c:dLbls>
        <c:gapWidth val="120"/>
        <c:overlap val="-27"/>
        <c:axId val="228258736"/>
        <c:axId val="228259128"/>
      </c:barChart>
      <c:catAx>
        <c:axId val="2282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ja-JP"/>
          </a:p>
        </c:txPr>
        <c:crossAx val="228259128"/>
        <c:crosses val="autoZero"/>
        <c:auto val="1"/>
        <c:lblAlgn val="ctr"/>
        <c:lblOffset val="100"/>
        <c:noMultiLvlLbl val="0"/>
      </c:catAx>
      <c:valAx>
        <c:axId val="228259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ja-JP"/>
          </a:p>
        </c:txPr>
        <c:crossAx val="22825873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地域課題分類リスト集計!$B$42:$B$46</c:f>
              <c:strCache>
                <c:ptCount val="5"/>
                <c:pt idx="0">
                  <c:v>認知症高齢者・独居高齢者の見守り体制</c:v>
                </c:pt>
                <c:pt idx="1">
                  <c:v>認知症や精神疾患に対する理解</c:v>
                </c:pt>
                <c:pt idx="2">
                  <c:v>気軽に集える場の不足・居場所づくりの必要</c:v>
                </c:pt>
                <c:pt idx="3">
                  <c:v>住民等による組織的な支援体制の不足</c:v>
                </c:pt>
                <c:pt idx="4">
                  <c:v>介護力の低い家族との同居、8050問題</c:v>
                </c:pt>
              </c:strCache>
            </c:strRef>
          </c:cat>
          <c:val>
            <c:numRef>
              <c:f>地域課題分類リスト集計!$F$42:$F$46</c:f>
              <c:numCache>
                <c:formatCode>General</c:formatCode>
                <c:ptCount val="5"/>
                <c:pt idx="0">
                  <c:v>14</c:v>
                </c:pt>
                <c:pt idx="1">
                  <c:v>12</c:v>
                </c:pt>
                <c:pt idx="2">
                  <c:v>5</c:v>
                </c:pt>
                <c:pt idx="3">
                  <c:v>4</c:v>
                </c:pt>
                <c:pt idx="4">
                  <c:v>4</c:v>
                </c:pt>
              </c:numCache>
            </c:numRef>
          </c:val>
          <c:extLst>
            <c:ext xmlns:c16="http://schemas.microsoft.com/office/drawing/2014/chart" uri="{C3380CC4-5D6E-409C-BE32-E72D297353CC}">
              <c16:uniqueId val="{00000000-5B1B-4443-974B-113142570628}"/>
            </c:ext>
          </c:extLst>
        </c:ser>
        <c:dLbls>
          <c:showLegendKey val="0"/>
          <c:showVal val="0"/>
          <c:showCatName val="0"/>
          <c:showSerName val="0"/>
          <c:showPercent val="0"/>
          <c:showBubbleSize val="0"/>
        </c:dLbls>
        <c:gapWidth val="50"/>
        <c:axId val="481520016"/>
        <c:axId val="481521984"/>
      </c:barChart>
      <c:catAx>
        <c:axId val="481520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ja-JP"/>
          </a:p>
        </c:txPr>
        <c:crossAx val="481521984"/>
        <c:crosses val="autoZero"/>
        <c:auto val="1"/>
        <c:lblAlgn val="ctr"/>
        <c:lblOffset val="100"/>
        <c:noMultiLvlLbl val="0"/>
      </c:catAx>
      <c:valAx>
        <c:axId val="48152198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ja-JP"/>
          </a:p>
        </c:txPr>
        <c:crossAx val="481520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17</xdr:col>
      <xdr:colOff>431800</xdr:colOff>
      <xdr:row>0</xdr:row>
      <xdr:rowOff>34926</xdr:rowOff>
    </xdr:from>
    <xdr:to>
      <xdr:col>27</xdr:col>
      <xdr:colOff>422275</xdr:colOff>
      <xdr:row>18</xdr:row>
      <xdr:rowOff>327026</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200024</xdr:colOff>
      <xdr:row>40</xdr:row>
      <xdr:rowOff>9525</xdr:rowOff>
    </xdr:from>
    <xdr:to>
      <xdr:col>27</xdr:col>
      <xdr:colOff>176893</xdr:colOff>
      <xdr:row>58</xdr:row>
      <xdr:rowOff>314325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314324</xdr:colOff>
      <xdr:row>80</xdr:row>
      <xdr:rowOff>43543</xdr:rowOff>
    </xdr:from>
    <xdr:to>
      <xdr:col>27</xdr:col>
      <xdr:colOff>253093</xdr:colOff>
      <xdr:row>98</xdr:row>
      <xdr:rowOff>326572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326570</xdr:colOff>
      <xdr:row>119</xdr:row>
      <xdr:rowOff>191860</xdr:rowOff>
    </xdr:from>
    <xdr:to>
      <xdr:col>27</xdr:col>
      <xdr:colOff>322490</xdr:colOff>
      <xdr:row>139</xdr:row>
      <xdr:rowOff>96610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122465</xdr:colOff>
      <xdr:row>40</xdr:row>
      <xdr:rowOff>68034</xdr:rowOff>
    </xdr:from>
    <xdr:to>
      <xdr:col>16</xdr:col>
      <xdr:colOff>530679</xdr:colOff>
      <xdr:row>59</xdr:row>
      <xdr:rowOff>217714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244929</xdr:colOff>
      <xdr:row>80</xdr:row>
      <xdr:rowOff>54428</xdr:rowOff>
    </xdr:from>
    <xdr:to>
      <xdr:col>16</xdr:col>
      <xdr:colOff>530678</xdr:colOff>
      <xdr:row>99</xdr:row>
      <xdr:rowOff>136070</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217714</xdr:colOff>
      <xdr:row>119</xdr:row>
      <xdr:rowOff>326570</xdr:rowOff>
    </xdr:from>
    <xdr:to>
      <xdr:col>16</xdr:col>
      <xdr:colOff>544285</xdr:colOff>
      <xdr:row>139</xdr:row>
      <xdr:rowOff>108858</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353786</xdr:colOff>
      <xdr:row>0</xdr:row>
      <xdr:rowOff>136072</xdr:rowOff>
    </xdr:from>
    <xdr:to>
      <xdr:col>16</xdr:col>
      <xdr:colOff>204108</xdr:colOff>
      <xdr:row>19</xdr:row>
      <xdr:rowOff>299357</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81642</xdr:colOff>
      <xdr:row>40</xdr:row>
      <xdr:rowOff>206829</xdr:rowOff>
    </xdr:from>
    <xdr:to>
      <xdr:col>15</xdr:col>
      <xdr:colOff>435428</xdr:colOff>
      <xdr:row>49</xdr:row>
      <xdr:rowOff>190500</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449035</xdr:colOff>
      <xdr:row>80</xdr:row>
      <xdr:rowOff>247651</xdr:rowOff>
    </xdr:from>
    <xdr:to>
      <xdr:col>15</xdr:col>
      <xdr:colOff>81642</xdr:colOff>
      <xdr:row>88</xdr:row>
      <xdr:rowOff>269423</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421823</xdr:colOff>
      <xdr:row>120</xdr:row>
      <xdr:rowOff>220437</xdr:rowOff>
    </xdr:from>
    <xdr:to>
      <xdr:col>15</xdr:col>
      <xdr:colOff>81643</xdr:colOff>
      <xdr:row>128</xdr:row>
      <xdr:rowOff>242209</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81643</xdr:colOff>
      <xdr:row>1</xdr:row>
      <xdr:rowOff>57149</xdr:rowOff>
    </xdr:from>
    <xdr:to>
      <xdr:col>17</xdr:col>
      <xdr:colOff>421821</xdr:colOff>
      <xdr:row>20</xdr:row>
      <xdr:rowOff>54429</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tabSelected="1" view="pageBreakPreview" topLeftCell="A34" zoomScale="60" zoomScaleNormal="80" workbookViewId="0">
      <selection activeCell="I36" sqref="I36"/>
    </sheetView>
  </sheetViews>
  <sheetFormatPr defaultRowHeight="13.5" x14ac:dyDescent="0.15"/>
  <cols>
    <col min="1" max="4" width="7.125" customWidth="1"/>
    <col min="5" max="5" width="11" customWidth="1"/>
    <col min="6" max="6" width="19.625" style="22" customWidth="1"/>
    <col min="7" max="8" width="41.75" customWidth="1"/>
    <col min="9" max="9" width="48.5" customWidth="1"/>
    <col min="10" max="13" width="15.25" customWidth="1"/>
  </cols>
  <sheetData>
    <row r="1" spans="1:13" ht="27" customHeight="1" x14ac:dyDescent="0.15">
      <c r="A1" s="25" t="s">
        <v>284</v>
      </c>
      <c r="B1" s="25"/>
      <c r="C1" s="25"/>
      <c r="D1" s="25"/>
      <c r="E1" s="25"/>
      <c r="F1" s="25"/>
      <c r="G1" s="25"/>
      <c r="H1" s="25"/>
      <c r="I1" s="25"/>
      <c r="L1" s="7"/>
      <c r="M1" s="7"/>
    </row>
    <row r="2" spans="1:13" ht="42.75" customHeight="1" x14ac:dyDescent="0.15">
      <c r="A2" s="1" t="s">
        <v>0</v>
      </c>
      <c r="B2" s="1" t="s">
        <v>264</v>
      </c>
      <c r="C2" s="1" t="s">
        <v>1</v>
      </c>
      <c r="D2" s="1" t="s">
        <v>2</v>
      </c>
      <c r="E2" s="1" t="s">
        <v>3</v>
      </c>
      <c r="F2" s="2" t="s">
        <v>4</v>
      </c>
      <c r="G2" s="1" t="s">
        <v>5</v>
      </c>
      <c r="H2" s="1" t="s">
        <v>6</v>
      </c>
      <c r="I2" s="1" t="s">
        <v>7</v>
      </c>
      <c r="J2" s="1" t="s">
        <v>8</v>
      </c>
      <c r="K2" s="1" t="s">
        <v>9</v>
      </c>
      <c r="L2" s="1" t="s">
        <v>10</v>
      </c>
      <c r="M2" s="2" t="s">
        <v>11</v>
      </c>
    </row>
    <row r="3" spans="1:13" ht="164.25" hidden="1" customHeight="1" x14ac:dyDescent="0.15">
      <c r="A3" s="3" t="s">
        <v>12</v>
      </c>
      <c r="B3" s="4" t="s">
        <v>265</v>
      </c>
      <c r="C3" s="3" t="s">
        <v>13</v>
      </c>
      <c r="D3" s="3">
        <v>87</v>
      </c>
      <c r="E3" s="3" t="s">
        <v>14</v>
      </c>
      <c r="F3" s="5" t="s">
        <v>15</v>
      </c>
      <c r="G3" s="5" t="s">
        <v>16</v>
      </c>
      <c r="H3" s="5" t="s">
        <v>17</v>
      </c>
      <c r="I3" s="5" t="s">
        <v>18</v>
      </c>
      <c r="J3" s="8" t="s">
        <v>19</v>
      </c>
      <c r="K3" s="8" t="s">
        <v>20</v>
      </c>
      <c r="L3" s="8"/>
      <c r="M3" s="8"/>
    </row>
    <row r="4" spans="1:13" s="20" customFormat="1" ht="172.5" customHeight="1" x14ac:dyDescent="0.15">
      <c r="A4" s="16">
        <v>1</v>
      </c>
      <c r="B4" s="16" t="s">
        <v>266</v>
      </c>
      <c r="C4" s="16" t="s">
        <v>13</v>
      </c>
      <c r="D4" s="16">
        <v>94</v>
      </c>
      <c r="E4" s="16" t="s">
        <v>21</v>
      </c>
      <c r="F4" s="18" t="s">
        <v>22</v>
      </c>
      <c r="G4" s="18" t="s">
        <v>23</v>
      </c>
      <c r="H4" s="18" t="s">
        <v>24</v>
      </c>
      <c r="I4" s="18" t="s">
        <v>25</v>
      </c>
      <c r="J4" s="19" t="s">
        <v>26</v>
      </c>
      <c r="K4" s="18" t="s">
        <v>27</v>
      </c>
      <c r="L4" s="18"/>
      <c r="M4" s="17"/>
    </row>
    <row r="5" spans="1:13" s="20" customFormat="1" ht="172.5" customHeight="1" x14ac:dyDescent="0.15">
      <c r="A5" s="16">
        <v>2</v>
      </c>
      <c r="B5" s="16" t="s">
        <v>266</v>
      </c>
      <c r="C5" s="16" t="s">
        <v>28</v>
      </c>
      <c r="D5" s="16">
        <v>68</v>
      </c>
      <c r="E5" s="16" t="s">
        <v>21</v>
      </c>
      <c r="F5" s="18" t="s">
        <v>29</v>
      </c>
      <c r="G5" s="18" t="s">
        <v>30</v>
      </c>
      <c r="H5" s="18" t="s">
        <v>31</v>
      </c>
      <c r="I5" s="18" t="s">
        <v>32</v>
      </c>
      <c r="J5" s="19" t="s">
        <v>33</v>
      </c>
      <c r="K5" s="18" t="s">
        <v>34</v>
      </c>
      <c r="L5" s="18" t="s">
        <v>27</v>
      </c>
      <c r="M5" s="18" t="s">
        <v>35</v>
      </c>
    </row>
    <row r="6" spans="1:13" s="20" customFormat="1" ht="172.5" customHeight="1" x14ac:dyDescent="0.15">
      <c r="A6" s="16">
        <v>3</v>
      </c>
      <c r="B6" s="16" t="s">
        <v>266</v>
      </c>
      <c r="C6" s="16" t="s">
        <v>28</v>
      </c>
      <c r="D6" s="16">
        <v>83</v>
      </c>
      <c r="E6" s="16" t="s">
        <v>36</v>
      </c>
      <c r="F6" s="18" t="s">
        <v>37</v>
      </c>
      <c r="G6" s="18" t="s">
        <v>38</v>
      </c>
      <c r="H6" s="18" t="s">
        <v>39</v>
      </c>
      <c r="I6" s="18" t="s">
        <v>40</v>
      </c>
      <c r="J6" s="19" t="s">
        <v>41</v>
      </c>
      <c r="K6" s="18" t="s">
        <v>27</v>
      </c>
      <c r="L6" s="18" t="s">
        <v>33</v>
      </c>
      <c r="M6" s="17"/>
    </row>
    <row r="7" spans="1:13" s="20" customFormat="1" ht="172.5" customHeight="1" x14ac:dyDescent="0.15">
      <c r="A7" s="16">
        <v>4</v>
      </c>
      <c r="B7" s="16" t="s">
        <v>266</v>
      </c>
      <c r="C7" s="16" t="s">
        <v>13</v>
      </c>
      <c r="D7" s="16">
        <v>82</v>
      </c>
      <c r="E7" s="16" t="s">
        <v>14</v>
      </c>
      <c r="F7" s="18" t="s">
        <v>42</v>
      </c>
      <c r="G7" s="18" t="s">
        <v>43</v>
      </c>
      <c r="H7" s="18" t="s">
        <v>44</v>
      </c>
      <c r="I7" s="18" t="s">
        <v>45</v>
      </c>
      <c r="J7" s="19" t="s">
        <v>26</v>
      </c>
      <c r="K7" s="18"/>
      <c r="L7" s="18"/>
      <c r="M7" s="17"/>
    </row>
    <row r="8" spans="1:13" s="20" customFormat="1" ht="172.5" customHeight="1" x14ac:dyDescent="0.15">
      <c r="A8" s="16">
        <v>5</v>
      </c>
      <c r="B8" s="16" t="s">
        <v>266</v>
      </c>
      <c r="C8" s="16" t="s">
        <v>13</v>
      </c>
      <c r="D8" s="16">
        <v>82</v>
      </c>
      <c r="E8" s="16" t="s">
        <v>46</v>
      </c>
      <c r="F8" s="18" t="s">
        <v>47</v>
      </c>
      <c r="G8" s="18" t="s">
        <v>48</v>
      </c>
      <c r="H8" s="18" t="s">
        <v>49</v>
      </c>
      <c r="I8" s="18" t="s">
        <v>50</v>
      </c>
      <c r="J8" s="19" t="s">
        <v>26</v>
      </c>
      <c r="K8" s="18" t="s">
        <v>33</v>
      </c>
      <c r="L8" s="18"/>
      <c r="M8" s="17"/>
    </row>
    <row r="9" spans="1:13" s="20" customFormat="1" ht="172.5" customHeight="1" x14ac:dyDescent="0.15">
      <c r="A9" s="16">
        <v>6</v>
      </c>
      <c r="B9" s="16" t="s">
        <v>266</v>
      </c>
      <c r="C9" s="16" t="s">
        <v>13</v>
      </c>
      <c r="D9" s="16">
        <v>89</v>
      </c>
      <c r="E9" s="16" t="s">
        <v>21</v>
      </c>
      <c r="F9" s="18" t="s">
        <v>51</v>
      </c>
      <c r="G9" s="18" t="s">
        <v>52</v>
      </c>
      <c r="H9" s="18" t="s">
        <v>53</v>
      </c>
      <c r="I9" s="18" t="s">
        <v>54</v>
      </c>
      <c r="J9" s="19" t="s">
        <v>33</v>
      </c>
      <c r="K9" s="18" t="s">
        <v>26</v>
      </c>
      <c r="L9" s="18"/>
      <c r="M9" s="18" t="s">
        <v>55</v>
      </c>
    </row>
    <row r="10" spans="1:13" s="20" customFormat="1" ht="172.5" customHeight="1" x14ac:dyDescent="0.15">
      <c r="A10" s="16">
        <v>7</v>
      </c>
      <c r="B10" s="16" t="s">
        <v>266</v>
      </c>
      <c r="C10" s="16" t="s">
        <v>13</v>
      </c>
      <c r="D10" s="16">
        <v>73</v>
      </c>
      <c r="E10" s="16" t="s">
        <v>21</v>
      </c>
      <c r="F10" s="18" t="s">
        <v>56</v>
      </c>
      <c r="G10" s="18" t="s">
        <v>57</v>
      </c>
      <c r="H10" s="18" t="s">
        <v>58</v>
      </c>
      <c r="I10" s="18" t="s">
        <v>59</v>
      </c>
      <c r="J10" s="19" t="s">
        <v>33</v>
      </c>
      <c r="K10" s="18" t="s">
        <v>26</v>
      </c>
      <c r="L10" s="18"/>
      <c r="M10" s="18" t="s">
        <v>55</v>
      </c>
    </row>
    <row r="11" spans="1:13" s="20" customFormat="1" ht="172.5" customHeight="1" x14ac:dyDescent="0.15">
      <c r="A11" s="16">
        <v>8</v>
      </c>
      <c r="B11" s="16" t="s">
        <v>266</v>
      </c>
      <c r="C11" s="16" t="s">
        <v>13</v>
      </c>
      <c r="D11" s="16">
        <v>93</v>
      </c>
      <c r="E11" s="16" t="s">
        <v>60</v>
      </c>
      <c r="F11" s="18" t="s">
        <v>61</v>
      </c>
      <c r="G11" s="18" t="s">
        <v>62</v>
      </c>
      <c r="H11" s="18" t="s">
        <v>63</v>
      </c>
      <c r="I11" s="18" t="s">
        <v>64</v>
      </c>
      <c r="J11" s="19" t="s">
        <v>65</v>
      </c>
      <c r="K11" s="18" t="s">
        <v>66</v>
      </c>
      <c r="L11" s="18"/>
      <c r="M11" s="17"/>
    </row>
    <row r="12" spans="1:13" s="20" customFormat="1" ht="172.5" customHeight="1" x14ac:dyDescent="0.15">
      <c r="A12" s="16">
        <v>9</v>
      </c>
      <c r="B12" s="16" t="s">
        <v>266</v>
      </c>
      <c r="C12" s="16" t="s">
        <v>13</v>
      </c>
      <c r="D12" s="16">
        <v>83</v>
      </c>
      <c r="E12" s="16" t="s">
        <v>67</v>
      </c>
      <c r="F12" s="18" t="s">
        <v>68</v>
      </c>
      <c r="G12" s="18" t="s">
        <v>69</v>
      </c>
      <c r="H12" s="18" t="s">
        <v>70</v>
      </c>
      <c r="I12" s="18" t="s">
        <v>71</v>
      </c>
      <c r="J12" s="19" t="s">
        <v>72</v>
      </c>
      <c r="K12" s="18" t="s">
        <v>34</v>
      </c>
      <c r="L12" s="18" t="s">
        <v>26</v>
      </c>
      <c r="M12" s="17"/>
    </row>
    <row r="13" spans="1:13" s="20" customFormat="1" ht="172.5" customHeight="1" x14ac:dyDescent="0.15">
      <c r="A13" s="16">
        <v>10</v>
      </c>
      <c r="B13" s="16" t="s">
        <v>266</v>
      </c>
      <c r="C13" s="16" t="s">
        <v>28</v>
      </c>
      <c r="D13" s="16">
        <v>70</v>
      </c>
      <c r="E13" s="16" t="s">
        <v>163</v>
      </c>
      <c r="F13" s="18" t="s">
        <v>164</v>
      </c>
      <c r="G13" s="18" t="s">
        <v>165</v>
      </c>
      <c r="H13" s="18" t="s">
        <v>166</v>
      </c>
      <c r="I13" s="18" t="s">
        <v>167</v>
      </c>
      <c r="J13" s="19" t="s">
        <v>33</v>
      </c>
      <c r="K13" s="18" t="s">
        <v>26</v>
      </c>
      <c r="L13" s="18" t="s">
        <v>34</v>
      </c>
      <c r="M13" s="17"/>
    </row>
    <row r="14" spans="1:13" s="20" customFormat="1" ht="172.5" customHeight="1" x14ac:dyDescent="0.15">
      <c r="A14" s="16">
        <v>11</v>
      </c>
      <c r="B14" s="16" t="s">
        <v>266</v>
      </c>
      <c r="C14" s="16" t="s">
        <v>13</v>
      </c>
      <c r="D14" s="16">
        <v>83</v>
      </c>
      <c r="E14" s="16" t="s">
        <v>163</v>
      </c>
      <c r="F14" s="18" t="s">
        <v>37</v>
      </c>
      <c r="G14" s="18" t="s">
        <v>168</v>
      </c>
      <c r="H14" s="18" t="s">
        <v>169</v>
      </c>
      <c r="I14" s="18" t="s">
        <v>285</v>
      </c>
      <c r="J14" s="19" t="s">
        <v>66</v>
      </c>
      <c r="K14" s="18" t="s">
        <v>33</v>
      </c>
      <c r="L14" s="18" t="s">
        <v>27</v>
      </c>
      <c r="M14" s="17"/>
    </row>
    <row r="15" spans="1:13" s="20" customFormat="1" ht="172.5" customHeight="1" x14ac:dyDescent="0.15">
      <c r="A15" s="16">
        <v>12</v>
      </c>
      <c r="B15" s="16" t="s">
        <v>266</v>
      </c>
      <c r="C15" s="16" t="s">
        <v>13</v>
      </c>
      <c r="D15" s="16">
        <v>73</v>
      </c>
      <c r="E15" s="16" t="s">
        <v>170</v>
      </c>
      <c r="F15" s="18" t="s">
        <v>171</v>
      </c>
      <c r="G15" s="18" t="s">
        <v>172</v>
      </c>
      <c r="H15" s="18" t="s">
        <v>173</v>
      </c>
      <c r="I15" s="18" t="s">
        <v>174</v>
      </c>
      <c r="J15" s="19" t="s">
        <v>66</v>
      </c>
      <c r="K15" s="18" t="s">
        <v>26</v>
      </c>
      <c r="L15" s="18" t="s">
        <v>65</v>
      </c>
      <c r="M15" s="17" t="s">
        <v>175</v>
      </c>
    </row>
    <row r="16" spans="1:13" s="20" customFormat="1" ht="172.5" customHeight="1" x14ac:dyDescent="0.15">
      <c r="A16" s="16">
        <v>13</v>
      </c>
      <c r="B16" s="16" t="s">
        <v>266</v>
      </c>
      <c r="C16" s="16" t="s">
        <v>13</v>
      </c>
      <c r="D16" s="16">
        <v>86</v>
      </c>
      <c r="E16" s="16" t="s">
        <v>176</v>
      </c>
      <c r="F16" s="18" t="s">
        <v>177</v>
      </c>
      <c r="G16" s="18" t="s">
        <v>178</v>
      </c>
      <c r="H16" s="18" t="s">
        <v>179</v>
      </c>
      <c r="I16" s="18" t="s">
        <v>180</v>
      </c>
      <c r="J16" s="18" t="s">
        <v>90</v>
      </c>
      <c r="K16" s="18" t="s">
        <v>26</v>
      </c>
      <c r="L16" s="18" t="s">
        <v>33</v>
      </c>
      <c r="M16" s="17"/>
    </row>
    <row r="17" spans="1:13" s="20" customFormat="1" ht="172.5" customHeight="1" x14ac:dyDescent="0.15">
      <c r="A17" s="16">
        <v>14</v>
      </c>
      <c r="B17" s="16" t="s">
        <v>266</v>
      </c>
      <c r="C17" s="16" t="s">
        <v>13</v>
      </c>
      <c r="D17" s="16">
        <v>71</v>
      </c>
      <c r="E17" s="16" t="s">
        <v>181</v>
      </c>
      <c r="F17" s="18" t="s">
        <v>182</v>
      </c>
      <c r="G17" s="18" t="s">
        <v>183</v>
      </c>
      <c r="H17" s="18" t="s">
        <v>184</v>
      </c>
      <c r="I17" s="18" t="s">
        <v>185</v>
      </c>
      <c r="J17" s="18" t="s">
        <v>90</v>
      </c>
      <c r="K17" s="18" t="s">
        <v>26</v>
      </c>
      <c r="L17" s="18" t="s">
        <v>34</v>
      </c>
      <c r="M17" s="17"/>
    </row>
    <row r="18" spans="1:13" s="20" customFormat="1" ht="172.5" customHeight="1" x14ac:dyDescent="0.15">
      <c r="A18" s="16">
        <v>15</v>
      </c>
      <c r="B18" s="16" t="s">
        <v>266</v>
      </c>
      <c r="C18" s="16" t="s">
        <v>13</v>
      </c>
      <c r="D18" s="21" t="s">
        <v>186</v>
      </c>
      <c r="E18" s="16" t="s">
        <v>170</v>
      </c>
      <c r="F18" s="18" t="s">
        <v>187</v>
      </c>
      <c r="G18" s="18" t="s">
        <v>188</v>
      </c>
      <c r="H18" s="18" t="s">
        <v>189</v>
      </c>
      <c r="I18" s="18" t="s">
        <v>190</v>
      </c>
      <c r="J18" s="19" t="s">
        <v>26</v>
      </c>
      <c r="K18" s="18" t="s">
        <v>33</v>
      </c>
      <c r="L18" s="18"/>
      <c r="M18" s="18" t="s">
        <v>191</v>
      </c>
    </row>
    <row r="19" spans="1:13" s="20" customFormat="1" ht="172.5" customHeight="1" x14ac:dyDescent="0.15">
      <c r="A19" s="16">
        <v>16</v>
      </c>
      <c r="B19" s="16" t="s">
        <v>266</v>
      </c>
      <c r="C19" s="16" t="s">
        <v>28</v>
      </c>
      <c r="D19" s="21" t="s">
        <v>192</v>
      </c>
      <c r="E19" s="16" t="s">
        <v>21</v>
      </c>
      <c r="F19" s="18" t="s">
        <v>193</v>
      </c>
      <c r="G19" s="18" t="s">
        <v>194</v>
      </c>
      <c r="H19" s="18" t="s">
        <v>195</v>
      </c>
      <c r="I19" s="18" t="s">
        <v>196</v>
      </c>
      <c r="J19" s="19" t="s">
        <v>26</v>
      </c>
      <c r="K19" s="18" t="s">
        <v>33</v>
      </c>
      <c r="L19" s="18" t="s">
        <v>72</v>
      </c>
      <c r="M19" s="17"/>
    </row>
    <row r="20" spans="1:13" s="20" customFormat="1" ht="172.5" customHeight="1" x14ac:dyDescent="0.15">
      <c r="A20" s="16">
        <v>17</v>
      </c>
      <c r="B20" s="16" t="s">
        <v>266</v>
      </c>
      <c r="C20" s="16" t="s">
        <v>13</v>
      </c>
      <c r="D20" s="16">
        <v>82</v>
      </c>
      <c r="E20" s="16" t="s">
        <v>46</v>
      </c>
      <c r="F20" s="18" t="s">
        <v>197</v>
      </c>
      <c r="G20" s="18" t="s">
        <v>198</v>
      </c>
      <c r="H20" s="18" t="s">
        <v>199</v>
      </c>
      <c r="I20" s="18" t="s">
        <v>200</v>
      </c>
      <c r="J20" s="19" t="s">
        <v>26</v>
      </c>
      <c r="K20" s="18" t="s">
        <v>33</v>
      </c>
      <c r="L20" s="18"/>
      <c r="M20" s="17"/>
    </row>
    <row r="21" spans="1:13" s="20" customFormat="1" ht="172.5" customHeight="1" x14ac:dyDescent="0.15">
      <c r="A21" s="16">
        <v>18</v>
      </c>
      <c r="B21" s="16" t="s">
        <v>266</v>
      </c>
      <c r="C21" s="16" t="s">
        <v>28</v>
      </c>
      <c r="D21" s="16">
        <v>85</v>
      </c>
      <c r="E21" s="21" t="s">
        <v>201</v>
      </c>
      <c r="F21" s="18" t="s">
        <v>202</v>
      </c>
      <c r="G21" s="18" t="s">
        <v>203</v>
      </c>
      <c r="H21" s="18" t="s">
        <v>204</v>
      </c>
      <c r="I21" s="18" t="s">
        <v>205</v>
      </c>
      <c r="J21" s="19" t="s">
        <v>90</v>
      </c>
      <c r="K21" s="18" t="s">
        <v>65</v>
      </c>
      <c r="L21" s="18" t="s">
        <v>72</v>
      </c>
      <c r="M21" s="17"/>
    </row>
    <row r="22" spans="1:13" s="20" customFormat="1" ht="172.5" customHeight="1" x14ac:dyDescent="0.15">
      <c r="A22" s="26">
        <v>19</v>
      </c>
      <c r="B22" s="16" t="s">
        <v>266</v>
      </c>
      <c r="C22" s="16" t="s">
        <v>28</v>
      </c>
      <c r="D22" s="16">
        <v>80</v>
      </c>
      <c r="E22" s="16" t="s">
        <v>176</v>
      </c>
      <c r="F22" s="23" t="s">
        <v>206</v>
      </c>
      <c r="G22" s="23" t="s">
        <v>207</v>
      </c>
      <c r="H22" s="18" t="s">
        <v>208</v>
      </c>
      <c r="I22" s="23" t="s">
        <v>209</v>
      </c>
      <c r="J22" s="28" t="s">
        <v>66</v>
      </c>
      <c r="K22" s="23" t="s">
        <v>33</v>
      </c>
      <c r="L22" s="23" t="s">
        <v>34</v>
      </c>
      <c r="M22" s="17"/>
    </row>
    <row r="23" spans="1:13" s="20" customFormat="1" ht="172.5" customHeight="1" x14ac:dyDescent="0.15">
      <c r="A23" s="27"/>
      <c r="B23" s="16" t="s">
        <v>266</v>
      </c>
      <c r="C23" s="16" t="s">
        <v>13</v>
      </c>
      <c r="D23" s="16">
        <v>80</v>
      </c>
      <c r="E23" s="16" t="s">
        <v>176</v>
      </c>
      <c r="F23" s="24"/>
      <c r="G23" s="24"/>
      <c r="H23" s="18" t="s">
        <v>210</v>
      </c>
      <c r="I23" s="24"/>
      <c r="J23" s="29"/>
      <c r="K23" s="24"/>
      <c r="L23" s="24"/>
      <c r="M23" s="17"/>
    </row>
    <row r="24" spans="1:13" s="20" customFormat="1" ht="172.5" customHeight="1" x14ac:dyDescent="0.15">
      <c r="A24" s="16">
        <v>1</v>
      </c>
      <c r="B24" s="16" t="s">
        <v>267</v>
      </c>
      <c r="C24" s="16" t="s">
        <v>13</v>
      </c>
      <c r="D24" s="16">
        <v>80</v>
      </c>
      <c r="E24" s="16" t="s">
        <v>14</v>
      </c>
      <c r="F24" s="18" t="s">
        <v>73</v>
      </c>
      <c r="G24" s="18" t="s">
        <v>74</v>
      </c>
      <c r="H24" s="18" t="s">
        <v>75</v>
      </c>
      <c r="I24" s="18" t="s">
        <v>301</v>
      </c>
      <c r="J24" s="18" t="s">
        <v>41</v>
      </c>
      <c r="K24" s="18" t="s">
        <v>26</v>
      </c>
      <c r="L24" s="18" t="s">
        <v>27</v>
      </c>
      <c r="M24" s="18"/>
    </row>
    <row r="25" spans="1:13" s="20" customFormat="1" ht="172.5" customHeight="1" x14ac:dyDescent="0.15">
      <c r="A25" s="16">
        <v>2</v>
      </c>
      <c r="B25" s="16" t="s">
        <v>267</v>
      </c>
      <c r="C25" s="16" t="s">
        <v>13</v>
      </c>
      <c r="D25" s="16">
        <v>87</v>
      </c>
      <c r="E25" s="16" t="s">
        <v>14</v>
      </c>
      <c r="F25" s="18" t="s">
        <v>15</v>
      </c>
      <c r="G25" s="18" t="s">
        <v>16</v>
      </c>
      <c r="H25" s="18" t="s">
        <v>17</v>
      </c>
      <c r="I25" s="18" t="s">
        <v>300</v>
      </c>
      <c r="J25" s="18" t="s">
        <v>26</v>
      </c>
      <c r="K25" s="18" t="s">
        <v>27</v>
      </c>
      <c r="L25" s="18"/>
      <c r="M25" s="18"/>
    </row>
    <row r="26" spans="1:13" s="20" customFormat="1" ht="172.5" customHeight="1" x14ac:dyDescent="0.15">
      <c r="A26" s="16">
        <v>3</v>
      </c>
      <c r="B26" s="16" t="s">
        <v>267</v>
      </c>
      <c r="C26" s="16" t="s">
        <v>28</v>
      </c>
      <c r="D26" s="16">
        <v>84</v>
      </c>
      <c r="E26" s="16" t="s">
        <v>14</v>
      </c>
      <c r="F26" s="18" t="s">
        <v>76</v>
      </c>
      <c r="G26" s="18" t="s">
        <v>77</v>
      </c>
      <c r="H26" s="18" t="s">
        <v>78</v>
      </c>
      <c r="I26" s="18" t="s">
        <v>299</v>
      </c>
      <c r="J26" s="18" t="s">
        <v>41</v>
      </c>
      <c r="K26" s="18" t="s">
        <v>79</v>
      </c>
      <c r="L26" s="18"/>
      <c r="M26" s="18"/>
    </row>
    <row r="27" spans="1:13" s="20" customFormat="1" ht="172.5" customHeight="1" x14ac:dyDescent="0.15">
      <c r="A27" s="16">
        <v>4</v>
      </c>
      <c r="B27" s="16" t="s">
        <v>267</v>
      </c>
      <c r="C27" s="16" t="s">
        <v>28</v>
      </c>
      <c r="D27" s="16">
        <v>84</v>
      </c>
      <c r="E27" s="16" t="s">
        <v>14</v>
      </c>
      <c r="F27" s="18" t="s">
        <v>80</v>
      </c>
      <c r="G27" s="18" t="s">
        <v>81</v>
      </c>
      <c r="H27" s="18" t="s">
        <v>82</v>
      </c>
      <c r="I27" s="18" t="s">
        <v>302</v>
      </c>
      <c r="J27" s="18" t="s">
        <v>41</v>
      </c>
      <c r="K27" s="18" t="s">
        <v>79</v>
      </c>
      <c r="L27" s="18"/>
      <c r="M27" s="18"/>
    </row>
    <row r="28" spans="1:13" s="20" customFormat="1" ht="172.5" customHeight="1" x14ac:dyDescent="0.15">
      <c r="A28" s="16">
        <v>5</v>
      </c>
      <c r="B28" s="16" t="s">
        <v>267</v>
      </c>
      <c r="C28" s="16" t="s">
        <v>13</v>
      </c>
      <c r="D28" s="16">
        <v>75</v>
      </c>
      <c r="E28" s="16" t="s">
        <v>14</v>
      </c>
      <c r="F28" s="18" t="s">
        <v>83</v>
      </c>
      <c r="G28" s="18" t="s">
        <v>84</v>
      </c>
      <c r="H28" s="18" t="s">
        <v>85</v>
      </c>
      <c r="I28" s="18" t="s">
        <v>286</v>
      </c>
      <c r="J28" s="18" t="s">
        <v>66</v>
      </c>
      <c r="K28" s="18" t="s">
        <v>86</v>
      </c>
      <c r="L28" s="18" t="s">
        <v>33</v>
      </c>
      <c r="M28" s="18"/>
    </row>
    <row r="29" spans="1:13" s="20" customFormat="1" ht="172.5" customHeight="1" x14ac:dyDescent="0.15">
      <c r="A29" s="16">
        <v>6</v>
      </c>
      <c r="B29" s="16" t="s">
        <v>267</v>
      </c>
      <c r="C29" s="16" t="s">
        <v>13</v>
      </c>
      <c r="D29" s="16">
        <v>67</v>
      </c>
      <c r="E29" s="16" t="s">
        <v>21</v>
      </c>
      <c r="F29" s="18" t="s">
        <v>87</v>
      </c>
      <c r="G29" s="18" t="s">
        <v>88</v>
      </c>
      <c r="H29" s="18" t="s">
        <v>89</v>
      </c>
      <c r="I29" s="18" t="s">
        <v>287</v>
      </c>
      <c r="J29" s="18" t="s">
        <v>90</v>
      </c>
      <c r="K29" s="18" t="s">
        <v>86</v>
      </c>
      <c r="L29" s="18" t="s">
        <v>27</v>
      </c>
      <c r="M29" s="18"/>
    </row>
    <row r="30" spans="1:13" s="20" customFormat="1" ht="172.5" customHeight="1" x14ac:dyDescent="0.15">
      <c r="A30" s="16">
        <v>7</v>
      </c>
      <c r="B30" s="16" t="s">
        <v>267</v>
      </c>
      <c r="C30" s="16" t="s">
        <v>13</v>
      </c>
      <c r="D30" s="16">
        <v>71</v>
      </c>
      <c r="E30" s="16" t="s">
        <v>91</v>
      </c>
      <c r="F30" s="18" t="s">
        <v>92</v>
      </c>
      <c r="G30" s="18" t="s">
        <v>93</v>
      </c>
      <c r="H30" s="18" t="s">
        <v>94</v>
      </c>
      <c r="I30" s="18" t="s">
        <v>303</v>
      </c>
      <c r="J30" s="18" t="s">
        <v>86</v>
      </c>
      <c r="K30" s="18" t="s">
        <v>33</v>
      </c>
      <c r="L30" s="18" t="s">
        <v>65</v>
      </c>
      <c r="M30" s="18"/>
    </row>
    <row r="31" spans="1:13" s="20" customFormat="1" ht="172.5" customHeight="1" x14ac:dyDescent="0.15">
      <c r="A31" s="16">
        <v>8</v>
      </c>
      <c r="B31" s="16" t="s">
        <v>267</v>
      </c>
      <c r="C31" s="16" t="s">
        <v>13</v>
      </c>
      <c r="D31" s="16">
        <v>65</v>
      </c>
      <c r="E31" s="16" t="s">
        <v>91</v>
      </c>
      <c r="F31" s="18" t="s">
        <v>95</v>
      </c>
      <c r="G31" s="18" t="s">
        <v>96</v>
      </c>
      <c r="H31" s="18" t="s">
        <v>97</v>
      </c>
      <c r="I31" s="18" t="s">
        <v>288</v>
      </c>
      <c r="J31" s="18" t="s">
        <v>65</v>
      </c>
      <c r="K31" s="18" t="s">
        <v>33</v>
      </c>
      <c r="L31" s="18" t="s">
        <v>27</v>
      </c>
      <c r="M31" s="18"/>
    </row>
    <row r="32" spans="1:13" s="20" customFormat="1" ht="172.5" customHeight="1" x14ac:dyDescent="0.15">
      <c r="A32" s="16">
        <v>9</v>
      </c>
      <c r="B32" s="16" t="s">
        <v>267</v>
      </c>
      <c r="C32" s="16" t="s">
        <v>28</v>
      </c>
      <c r="D32" s="16">
        <v>69</v>
      </c>
      <c r="E32" s="16" t="s">
        <v>14</v>
      </c>
      <c r="F32" s="18" t="s">
        <v>98</v>
      </c>
      <c r="G32" s="18" t="s">
        <v>99</v>
      </c>
      <c r="H32" s="18" t="s">
        <v>100</v>
      </c>
      <c r="I32" s="18" t="s">
        <v>289</v>
      </c>
      <c r="J32" s="18" t="s">
        <v>90</v>
      </c>
      <c r="K32" s="18" t="s">
        <v>86</v>
      </c>
      <c r="L32" s="18" t="s">
        <v>27</v>
      </c>
      <c r="M32" s="18"/>
    </row>
    <row r="33" spans="1:13" s="20" customFormat="1" ht="172.5" customHeight="1" x14ac:dyDescent="0.15">
      <c r="A33" s="16">
        <v>10</v>
      </c>
      <c r="B33" s="16" t="s">
        <v>267</v>
      </c>
      <c r="C33" s="16" t="s">
        <v>101</v>
      </c>
      <c r="D33" s="21" t="s">
        <v>102</v>
      </c>
      <c r="E33" s="21" t="s">
        <v>103</v>
      </c>
      <c r="F33" s="18" t="s">
        <v>104</v>
      </c>
      <c r="G33" s="18" t="s">
        <v>105</v>
      </c>
      <c r="H33" s="18" t="s">
        <v>106</v>
      </c>
      <c r="I33" s="18" t="s">
        <v>290</v>
      </c>
      <c r="J33" s="18" t="s">
        <v>66</v>
      </c>
      <c r="K33" s="18" t="s">
        <v>65</v>
      </c>
      <c r="L33" s="18" t="s">
        <v>27</v>
      </c>
      <c r="M33" s="18"/>
    </row>
    <row r="34" spans="1:13" s="20" customFormat="1" ht="172.5" customHeight="1" x14ac:dyDescent="0.15">
      <c r="A34" s="16">
        <v>11</v>
      </c>
      <c r="B34" s="16" t="s">
        <v>267</v>
      </c>
      <c r="C34" s="16" t="s">
        <v>13</v>
      </c>
      <c r="D34" s="21">
        <v>90</v>
      </c>
      <c r="E34" s="21" t="s">
        <v>21</v>
      </c>
      <c r="F34" s="18" t="s">
        <v>107</v>
      </c>
      <c r="G34" s="18" t="s">
        <v>108</v>
      </c>
      <c r="H34" s="18" t="s">
        <v>109</v>
      </c>
      <c r="I34" s="18" t="s">
        <v>283</v>
      </c>
      <c r="J34" s="18" t="s">
        <v>26</v>
      </c>
      <c r="K34" s="18" t="s">
        <v>27</v>
      </c>
      <c r="L34" s="18" t="s">
        <v>72</v>
      </c>
      <c r="M34" s="18"/>
    </row>
    <row r="35" spans="1:13" s="20" customFormat="1" ht="172.5" customHeight="1" x14ac:dyDescent="0.15">
      <c r="A35" s="16">
        <v>12</v>
      </c>
      <c r="B35" s="16" t="s">
        <v>267</v>
      </c>
      <c r="C35" s="16" t="s">
        <v>13</v>
      </c>
      <c r="D35" s="16">
        <v>74</v>
      </c>
      <c r="E35" s="16" t="s">
        <v>21</v>
      </c>
      <c r="F35" s="18" t="s">
        <v>110</v>
      </c>
      <c r="G35" s="18" t="s">
        <v>111</v>
      </c>
      <c r="H35" s="18" t="s">
        <v>112</v>
      </c>
      <c r="I35" s="18" t="s">
        <v>113</v>
      </c>
      <c r="J35" s="18" t="s">
        <v>41</v>
      </c>
      <c r="K35" s="18" t="s">
        <v>26</v>
      </c>
      <c r="L35" s="18" t="s">
        <v>33</v>
      </c>
      <c r="M35" s="18"/>
    </row>
    <row r="36" spans="1:13" s="20" customFormat="1" ht="212.25" customHeight="1" x14ac:dyDescent="0.15">
      <c r="A36" s="16">
        <v>13</v>
      </c>
      <c r="B36" s="16" t="s">
        <v>267</v>
      </c>
      <c r="C36" s="16" t="s">
        <v>13</v>
      </c>
      <c r="D36" s="16">
        <v>91</v>
      </c>
      <c r="E36" s="21" t="s">
        <v>114</v>
      </c>
      <c r="F36" s="18" t="s">
        <v>115</v>
      </c>
      <c r="G36" s="18" t="s">
        <v>116</v>
      </c>
      <c r="H36" s="18" t="s">
        <v>117</v>
      </c>
      <c r="I36" s="18" t="s">
        <v>304</v>
      </c>
      <c r="J36" s="18" t="s">
        <v>66</v>
      </c>
      <c r="K36" s="18" t="s">
        <v>26</v>
      </c>
      <c r="L36" s="18" t="s">
        <v>27</v>
      </c>
      <c r="M36" s="18"/>
    </row>
    <row r="37" spans="1:13" s="20" customFormat="1" ht="172.5" customHeight="1" x14ac:dyDescent="0.15">
      <c r="A37" s="16">
        <v>14</v>
      </c>
      <c r="B37" s="16" t="s">
        <v>267</v>
      </c>
      <c r="C37" s="16" t="s">
        <v>13</v>
      </c>
      <c r="D37" s="16">
        <v>85</v>
      </c>
      <c r="E37" s="21" t="s">
        <v>60</v>
      </c>
      <c r="F37" s="18" t="s">
        <v>211</v>
      </c>
      <c r="G37" s="18" t="s">
        <v>212</v>
      </c>
      <c r="H37" s="18" t="s">
        <v>213</v>
      </c>
      <c r="I37" s="18" t="s">
        <v>291</v>
      </c>
      <c r="J37" s="18" t="s">
        <v>41</v>
      </c>
      <c r="K37" s="18" t="s">
        <v>27</v>
      </c>
      <c r="L37" s="18" t="s">
        <v>214</v>
      </c>
      <c r="M37" s="18"/>
    </row>
    <row r="38" spans="1:13" s="20" customFormat="1" ht="172.5" customHeight="1" x14ac:dyDescent="0.15">
      <c r="A38" s="16">
        <v>15</v>
      </c>
      <c r="B38" s="16" t="s">
        <v>267</v>
      </c>
      <c r="C38" s="16" t="s">
        <v>13</v>
      </c>
      <c r="D38" s="16">
        <v>81</v>
      </c>
      <c r="E38" s="16" t="s">
        <v>21</v>
      </c>
      <c r="F38" s="18" t="s">
        <v>215</v>
      </c>
      <c r="G38" s="18" t="s">
        <v>216</v>
      </c>
      <c r="H38" s="18" t="s">
        <v>217</v>
      </c>
      <c r="I38" s="18" t="s">
        <v>292</v>
      </c>
      <c r="J38" s="18" t="s">
        <v>66</v>
      </c>
      <c r="K38" s="18" t="s">
        <v>26</v>
      </c>
      <c r="L38" s="18" t="s">
        <v>33</v>
      </c>
      <c r="M38" s="18"/>
    </row>
    <row r="39" spans="1:13" s="20" customFormat="1" ht="172.5" customHeight="1" x14ac:dyDescent="0.15">
      <c r="A39" s="16">
        <v>16</v>
      </c>
      <c r="B39" s="16" t="s">
        <v>267</v>
      </c>
      <c r="C39" s="16" t="s">
        <v>13</v>
      </c>
      <c r="D39" s="16">
        <v>80</v>
      </c>
      <c r="E39" s="16" t="s">
        <v>21</v>
      </c>
      <c r="F39" s="18" t="s">
        <v>218</v>
      </c>
      <c r="G39" s="18" t="s">
        <v>219</v>
      </c>
      <c r="H39" s="18" t="s">
        <v>220</v>
      </c>
      <c r="I39" s="18" t="s">
        <v>293</v>
      </c>
      <c r="J39" s="18" t="s">
        <v>66</v>
      </c>
      <c r="K39" s="18" t="s">
        <v>26</v>
      </c>
      <c r="L39" s="18" t="s">
        <v>27</v>
      </c>
      <c r="M39" s="18"/>
    </row>
    <row r="40" spans="1:13" s="20" customFormat="1" ht="172.5" customHeight="1" x14ac:dyDescent="0.15">
      <c r="A40" s="16">
        <v>17</v>
      </c>
      <c r="B40" s="16" t="s">
        <v>267</v>
      </c>
      <c r="C40" s="16" t="s">
        <v>13</v>
      </c>
      <c r="D40" s="16">
        <v>80</v>
      </c>
      <c r="E40" s="16" t="s">
        <v>21</v>
      </c>
      <c r="F40" s="18" t="s">
        <v>221</v>
      </c>
      <c r="G40" s="18" t="s">
        <v>222</v>
      </c>
      <c r="H40" s="18" t="s">
        <v>223</v>
      </c>
      <c r="I40" s="18" t="s">
        <v>224</v>
      </c>
      <c r="J40" s="18" t="s">
        <v>41</v>
      </c>
      <c r="K40" s="18" t="s">
        <v>214</v>
      </c>
      <c r="L40" s="18" t="s">
        <v>34</v>
      </c>
      <c r="M40" s="18"/>
    </row>
    <row r="41" spans="1:13" s="20" customFormat="1" ht="172.5" customHeight="1" x14ac:dyDescent="0.15">
      <c r="A41" s="16">
        <v>18</v>
      </c>
      <c r="B41" s="16" t="s">
        <v>267</v>
      </c>
      <c r="C41" s="16" t="s">
        <v>13</v>
      </c>
      <c r="D41" s="16">
        <v>81</v>
      </c>
      <c r="E41" s="16" t="s">
        <v>21</v>
      </c>
      <c r="F41" s="18" t="s">
        <v>225</v>
      </c>
      <c r="G41" s="18" t="s">
        <v>226</v>
      </c>
      <c r="H41" s="18" t="s">
        <v>227</v>
      </c>
      <c r="I41" s="18" t="s">
        <v>294</v>
      </c>
      <c r="J41" s="18" t="s">
        <v>41</v>
      </c>
      <c r="K41" s="18" t="s">
        <v>26</v>
      </c>
      <c r="L41" s="18" t="s">
        <v>27</v>
      </c>
      <c r="M41" s="18"/>
    </row>
    <row r="42" spans="1:13" s="20" customFormat="1" ht="172.5" customHeight="1" x14ac:dyDescent="0.15">
      <c r="A42" s="16">
        <v>19</v>
      </c>
      <c r="B42" s="16" t="s">
        <v>267</v>
      </c>
      <c r="C42" s="16" t="s">
        <v>28</v>
      </c>
      <c r="D42" s="16">
        <v>78</v>
      </c>
      <c r="E42" s="16" t="s">
        <v>21</v>
      </c>
      <c r="F42" s="18" t="s">
        <v>228</v>
      </c>
      <c r="G42" s="18" t="s">
        <v>229</v>
      </c>
      <c r="H42" s="18" t="s">
        <v>230</v>
      </c>
      <c r="I42" s="18" t="s">
        <v>295</v>
      </c>
      <c r="J42" s="18" t="s">
        <v>33</v>
      </c>
      <c r="K42" s="18" t="s">
        <v>26</v>
      </c>
      <c r="L42" s="18" t="s">
        <v>34</v>
      </c>
      <c r="M42" s="18"/>
    </row>
    <row r="43" spans="1:13" s="20" customFormat="1" ht="172.5" customHeight="1" x14ac:dyDescent="0.15">
      <c r="A43" s="16">
        <v>20</v>
      </c>
      <c r="B43" s="16" t="s">
        <v>267</v>
      </c>
      <c r="C43" s="16" t="s">
        <v>13</v>
      </c>
      <c r="D43" s="16">
        <v>88</v>
      </c>
      <c r="E43" s="16" t="s">
        <v>21</v>
      </c>
      <c r="F43" s="18" t="s">
        <v>231</v>
      </c>
      <c r="G43" s="18" t="s">
        <v>232</v>
      </c>
      <c r="H43" s="18" t="s">
        <v>233</v>
      </c>
      <c r="I43" s="18" t="s">
        <v>296</v>
      </c>
      <c r="J43" s="18" t="s">
        <v>86</v>
      </c>
      <c r="K43" s="18" t="s">
        <v>26</v>
      </c>
      <c r="L43" s="18" t="s">
        <v>34</v>
      </c>
      <c r="M43" s="18"/>
    </row>
    <row r="44" spans="1:13" s="20" customFormat="1" ht="212.25" customHeight="1" x14ac:dyDescent="0.15">
      <c r="A44" s="16">
        <v>21</v>
      </c>
      <c r="B44" s="16" t="s">
        <v>267</v>
      </c>
      <c r="C44" s="16" t="s">
        <v>13</v>
      </c>
      <c r="D44" s="16">
        <v>71</v>
      </c>
      <c r="E44" s="16" t="s">
        <v>14</v>
      </c>
      <c r="F44" s="18" t="s">
        <v>234</v>
      </c>
      <c r="G44" s="18" t="s">
        <v>235</v>
      </c>
      <c r="H44" s="18" t="s">
        <v>236</v>
      </c>
      <c r="I44" s="18" t="s">
        <v>297</v>
      </c>
      <c r="J44" s="18" t="s">
        <v>33</v>
      </c>
      <c r="K44" s="18" t="s">
        <v>27</v>
      </c>
      <c r="L44" s="18" t="s">
        <v>34</v>
      </c>
      <c r="M44" s="18"/>
    </row>
    <row r="45" spans="1:13" s="20" customFormat="1" ht="172.5" customHeight="1" x14ac:dyDescent="0.15">
      <c r="A45" s="16">
        <v>22</v>
      </c>
      <c r="B45" s="16" t="s">
        <v>267</v>
      </c>
      <c r="C45" s="16" t="s">
        <v>13</v>
      </c>
      <c r="D45" s="16">
        <v>85</v>
      </c>
      <c r="E45" s="21" t="s">
        <v>60</v>
      </c>
      <c r="F45" s="18" t="s">
        <v>237</v>
      </c>
      <c r="G45" s="18" t="s">
        <v>238</v>
      </c>
      <c r="H45" s="18" t="s">
        <v>239</v>
      </c>
      <c r="I45" s="18" t="s">
        <v>298</v>
      </c>
      <c r="J45" s="18" t="s">
        <v>66</v>
      </c>
      <c r="K45" s="18" t="s">
        <v>240</v>
      </c>
      <c r="L45" s="18" t="s">
        <v>214</v>
      </c>
      <c r="M45" s="18"/>
    </row>
    <row r="46" spans="1:13" s="20" customFormat="1" ht="172.5" customHeight="1" x14ac:dyDescent="0.15">
      <c r="A46" s="16">
        <v>1</v>
      </c>
      <c r="B46" s="16" t="s">
        <v>268</v>
      </c>
      <c r="C46" s="16" t="s">
        <v>28</v>
      </c>
      <c r="D46" s="16">
        <v>89</v>
      </c>
      <c r="E46" s="16" t="s">
        <v>118</v>
      </c>
      <c r="F46" s="18" t="s">
        <v>119</v>
      </c>
      <c r="G46" s="18" t="s">
        <v>120</v>
      </c>
      <c r="H46" s="18" t="s">
        <v>121</v>
      </c>
      <c r="I46" s="18" t="s">
        <v>122</v>
      </c>
      <c r="J46" s="18" t="s">
        <v>41</v>
      </c>
      <c r="K46" s="18" t="s">
        <v>34</v>
      </c>
      <c r="L46" s="18" t="s">
        <v>27</v>
      </c>
      <c r="M46" s="17"/>
    </row>
    <row r="47" spans="1:13" s="20" customFormat="1" ht="172.5" customHeight="1" x14ac:dyDescent="0.15">
      <c r="A47" s="16">
        <v>2</v>
      </c>
      <c r="B47" s="16" t="s">
        <v>268</v>
      </c>
      <c r="C47" s="16" t="s">
        <v>13</v>
      </c>
      <c r="D47" s="16">
        <v>88</v>
      </c>
      <c r="E47" s="16" t="s">
        <v>123</v>
      </c>
      <c r="F47" s="18" t="s">
        <v>124</v>
      </c>
      <c r="G47" s="18" t="s">
        <v>125</v>
      </c>
      <c r="H47" s="18" t="s">
        <v>126</v>
      </c>
      <c r="I47" s="18" t="s">
        <v>127</v>
      </c>
      <c r="J47" s="18" t="s">
        <v>66</v>
      </c>
      <c r="K47" s="18" t="s">
        <v>33</v>
      </c>
      <c r="L47" s="18"/>
      <c r="M47" s="17"/>
    </row>
    <row r="48" spans="1:13" s="20" customFormat="1" ht="172.5" customHeight="1" x14ac:dyDescent="0.15">
      <c r="A48" s="16">
        <v>3</v>
      </c>
      <c r="B48" s="16" t="s">
        <v>268</v>
      </c>
      <c r="C48" s="16" t="s">
        <v>13</v>
      </c>
      <c r="D48" s="16">
        <v>82</v>
      </c>
      <c r="E48" s="16" t="s">
        <v>128</v>
      </c>
      <c r="F48" s="18" t="s">
        <v>129</v>
      </c>
      <c r="G48" s="18" t="s">
        <v>130</v>
      </c>
      <c r="H48" s="18" t="s">
        <v>131</v>
      </c>
      <c r="I48" s="18" t="s">
        <v>132</v>
      </c>
      <c r="J48" s="18" t="s">
        <v>66</v>
      </c>
      <c r="K48" s="18" t="s">
        <v>26</v>
      </c>
      <c r="L48" s="18" t="s">
        <v>27</v>
      </c>
      <c r="M48" s="17"/>
    </row>
    <row r="49" spans="1:13" s="20" customFormat="1" ht="172.5" customHeight="1" x14ac:dyDescent="0.15">
      <c r="A49" s="16">
        <v>4</v>
      </c>
      <c r="B49" s="16" t="s">
        <v>268</v>
      </c>
      <c r="C49" s="21" t="s">
        <v>133</v>
      </c>
      <c r="D49" s="21" t="s">
        <v>134</v>
      </c>
      <c r="E49" s="21" t="s">
        <v>135</v>
      </c>
      <c r="F49" s="18" t="s">
        <v>136</v>
      </c>
      <c r="G49" s="18" t="s">
        <v>137</v>
      </c>
      <c r="H49" s="18" t="s">
        <v>138</v>
      </c>
      <c r="I49" s="18" t="s">
        <v>139</v>
      </c>
      <c r="J49" s="18" t="s">
        <v>65</v>
      </c>
      <c r="K49" s="18" t="s">
        <v>90</v>
      </c>
      <c r="L49" s="18" t="s">
        <v>140</v>
      </c>
      <c r="M49" s="17"/>
    </row>
    <row r="50" spans="1:13" s="20" customFormat="1" ht="172.5" customHeight="1" x14ac:dyDescent="0.15">
      <c r="A50" s="16">
        <v>5</v>
      </c>
      <c r="B50" s="16" t="s">
        <v>268</v>
      </c>
      <c r="C50" s="16" t="s">
        <v>13</v>
      </c>
      <c r="D50" s="16">
        <v>75</v>
      </c>
      <c r="E50" s="16" t="s">
        <v>141</v>
      </c>
      <c r="F50" s="18" t="s">
        <v>142</v>
      </c>
      <c r="G50" s="18" t="s">
        <v>143</v>
      </c>
      <c r="H50" s="18" t="s">
        <v>144</v>
      </c>
      <c r="I50" s="18" t="s">
        <v>145</v>
      </c>
      <c r="J50" s="18" t="s">
        <v>27</v>
      </c>
      <c r="K50" s="18" t="s">
        <v>34</v>
      </c>
      <c r="L50" s="18" t="s">
        <v>86</v>
      </c>
      <c r="M50" s="17"/>
    </row>
    <row r="51" spans="1:13" s="20" customFormat="1" ht="172.5" customHeight="1" x14ac:dyDescent="0.15">
      <c r="A51" s="16">
        <v>6</v>
      </c>
      <c r="B51" s="16" t="s">
        <v>268</v>
      </c>
      <c r="C51" s="16" t="s">
        <v>13</v>
      </c>
      <c r="D51" s="16">
        <v>77</v>
      </c>
      <c r="E51" s="16" t="s">
        <v>128</v>
      </c>
      <c r="F51" s="18" t="s">
        <v>146</v>
      </c>
      <c r="G51" s="18" t="s">
        <v>147</v>
      </c>
      <c r="H51" s="18" t="s">
        <v>148</v>
      </c>
      <c r="I51" s="18" t="s">
        <v>149</v>
      </c>
      <c r="J51" s="18" t="s">
        <v>27</v>
      </c>
      <c r="K51" s="18" t="s">
        <v>26</v>
      </c>
      <c r="L51" s="18" t="s">
        <v>33</v>
      </c>
      <c r="M51" s="17"/>
    </row>
    <row r="52" spans="1:13" s="20" customFormat="1" ht="172.5" customHeight="1" x14ac:dyDescent="0.15">
      <c r="A52" s="16">
        <v>7</v>
      </c>
      <c r="B52" s="16" t="s">
        <v>268</v>
      </c>
      <c r="C52" s="16" t="s">
        <v>13</v>
      </c>
      <c r="D52" s="16">
        <v>78</v>
      </c>
      <c r="E52" s="16" t="s">
        <v>123</v>
      </c>
      <c r="F52" s="18" t="s">
        <v>150</v>
      </c>
      <c r="G52" s="18" t="s">
        <v>151</v>
      </c>
      <c r="H52" s="18" t="s">
        <v>152</v>
      </c>
      <c r="I52" s="18" t="s">
        <v>153</v>
      </c>
      <c r="J52" s="18" t="s">
        <v>65</v>
      </c>
      <c r="K52" s="18" t="s">
        <v>140</v>
      </c>
      <c r="L52" s="18" t="s">
        <v>27</v>
      </c>
      <c r="M52" s="17"/>
    </row>
    <row r="53" spans="1:13" s="20" customFormat="1" ht="172.5" customHeight="1" x14ac:dyDescent="0.15">
      <c r="A53" s="16">
        <v>8</v>
      </c>
      <c r="B53" s="16" t="s">
        <v>268</v>
      </c>
      <c r="C53" s="16" t="s">
        <v>13</v>
      </c>
      <c r="D53" s="16">
        <v>87</v>
      </c>
      <c r="E53" s="16" t="s">
        <v>123</v>
      </c>
      <c r="F53" s="18" t="s">
        <v>154</v>
      </c>
      <c r="G53" s="18" t="s">
        <v>155</v>
      </c>
      <c r="H53" s="18" t="s">
        <v>156</v>
      </c>
      <c r="I53" s="18" t="s">
        <v>157</v>
      </c>
      <c r="J53" s="18" t="s">
        <v>27</v>
      </c>
      <c r="K53" s="18" t="s">
        <v>86</v>
      </c>
      <c r="L53" s="18" t="s">
        <v>34</v>
      </c>
      <c r="M53" s="17"/>
    </row>
    <row r="54" spans="1:13" s="20" customFormat="1" ht="172.5" customHeight="1" x14ac:dyDescent="0.15">
      <c r="A54" s="16">
        <v>9</v>
      </c>
      <c r="B54" s="16" t="s">
        <v>268</v>
      </c>
      <c r="C54" s="21" t="s">
        <v>133</v>
      </c>
      <c r="D54" s="21" t="s">
        <v>158</v>
      </c>
      <c r="E54" s="21" t="s">
        <v>135</v>
      </c>
      <c r="F54" s="18" t="s">
        <v>159</v>
      </c>
      <c r="G54" s="18" t="s">
        <v>160</v>
      </c>
      <c r="H54" s="18" t="s">
        <v>161</v>
      </c>
      <c r="I54" s="18" t="s">
        <v>162</v>
      </c>
      <c r="J54" s="18"/>
      <c r="K54" s="18"/>
      <c r="L54" s="18"/>
      <c r="M54" s="17"/>
    </row>
    <row r="55" spans="1:13" s="20" customFormat="1" ht="172.5" customHeight="1" x14ac:dyDescent="0.15">
      <c r="A55" s="16">
        <v>10</v>
      </c>
      <c r="B55" s="16" t="s">
        <v>268</v>
      </c>
      <c r="C55" s="16" t="s">
        <v>241</v>
      </c>
      <c r="D55" s="16">
        <v>90</v>
      </c>
      <c r="E55" s="16" t="s">
        <v>242</v>
      </c>
      <c r="F55" s="18" t="s">
        <v>243</v>
      </c>
      <c r="G55" s="18" t="s">
        <v>244</v>
      </c>
      <c r="H55" s="18" t="s">
        <v>245</v>
      </c>
      <c r="I55" s="18" t="s">
        <v>246</v>
      </c>
      <c r="J55" s="18" t="s">
        <v>66</v>
      </c>
      <c r="K55" s="18" t="s">
        <v>27</v>
      </c>
      <c r="L55" s="18" t="s">
        <v>26</v>
      </c>
      <c r="M55" s="18"/>
    </row>
    <row r="56" spans="1:13" s="20" customFormat="1" ht="172.5" customHeight="1" x14ac:dyDescent="0.15">
      <c r="A56" s="16">
        <v>11</v>
      </c>
      <c r="B56" s="16" t="s">
        <v>268</v>
      </c>
      <c r="C56" s="16" t="s">
        <v>13</v>
      </c>
      <c r="D56" s="16">
        <v>86</v>
      </c>
      <c r="E56" s="16" t="s">
        <v>163</v>
      </c>
      <c r="F56" s="18" t="s">
        <v>247</v>
      </c>
      <c r="G56" s="18" t="s">
        <v>248</v>
      </c>
      <c r="H56" s="18" t="s">
        <v>249</v>
      </c>
      <c r="I56" s="18" t="s">
        <v>250</v>
      </c>
      <c r="J56" s="18" t="s">
        <v>66</v>
      </c>
      <c r="K56" s="18" t="s">
        <v>26</v>
      </c>
      <c r="L56" s="18" t="s">
        <v>34</v>
      </c>
      <c r="M56" s="18"/>
    </row>
    <row r="57" spans="1:13" s="20" customFormat="1" ht="172.5" customHeight="1" x14ac:dyDescent="0.15">
      <c r="A57" s="16">
        <v>12</v>
      </c>
      <c r="B57" s="16" t="s">
        <v>268</v>
      </c>
      <c r="C57" s="16" t="s">
        <v>13</v>
      </c>
      <c r="D57" s="16" t="s">
        <v>251</v>
      </c>
      <c r="E57" s="16" t="s">
        <v>14</v>
      </c>
      <c r="F57" s="18" t="s">
        <v>252</v>
      </c>
      <c r="G57" s="18" t="s">
        <v>253</v>
      </c>
      <c r="H57" s="18" t="s">
        <v>254</v>
      </c>
      <c r="I57" s="18" t="s">
        <v>255</v>
      </c>
      <c r="J57" s="18" t="s">
        <v>86</v>
      </c>
      <c r="K57" s="18" t="s">
        <v>27</v>
      </c>
      <c r="L57" s="18" t="s">
        <v>26</v>
      </c>
      <c r="M57" s="18"/>
    </row>
    <row r="58" spans="1:13" s="20" customFormat="1" ht="172.5" customHeight="1" x14ac:dyDescent="0.15">
      <c r="A58" s="16">
        <v>13</v>
      </c>
      <c r="B58" s="16" t="s">
        <v>268</v>
      </c>
      <c r="C58" s="16" t="s">
        <v>28</v>
      </c>
      <c r="D58" s="16">
        <v>89</v>
      </c>
      <c r="E58" s="16" t="s">
        <v>163</v>
      </c>
      <c r="F58" s="18" t="s">
        <v>256</v>
      </c>
      <c r="G58" s="18" t="s">
        <v>257</v>
      </c>
      <c r="H58" s="18" t="s">
        <v>258</v>
      </c>
      <c r="I58" s="18" t="s">
        <v>259</v>
      </c>
      <c r="J58" s="18" t="s">
        <v>26</v>
      </c>
      <c r="K58" s="18" t="s">
        <v>41</v>
      </c>
      <c r="L58" s="18" t="s">
        <v>27</v>
      </c>
      <c r="M58" s="18"/>
    </row>
  </sheetData>
  <mergeCells count="8">
    <mergeCell ref="K22:K23"/>
    <mergeCell ref="L22:L23"/>
    <mergeCell ref="A1:I1"/>
    <mergeCell ref="A22:A23"/>
    <mergeCell ref="F22:F23"/>
    <mergeCell ref="G22:G23"/>
    <mergeCell ref="I22:I23"/>
    <mergeCell ref="J22:J23"/>
  </mergeCells>
  <phoneticPr fontId="1"/>
  <conditionalFormatting sqref="J3:M58">
    <cfRule type="containsText" dxfId="4" priority="5" operator="containsText" text="独居高齢者の見守り体制">
      <formula>NOT(ISERROR(SEARCH("独居高齢者の見守り体制",J3)))</formula>
    </cfRule>
    <cfRule type="containsText" dxfId="3" priority="4" operator="containsText" text="住民等による組織的な支援体制の不足">
      <formula>NOT(ISERROR(SEARCH("住民等による組織的な支援体制の不足",J3)))</formula>
    </cfRule>
    <cfRule type="containsText" dxfId="2" priority="3" operator="containsText" text="認知症や精神疾患に対する理解">
      <formula>NOT(ISERROR(SEARCH("認知症や精神疾患に対する理解",J3)))</formula>
    </cfRule>
    <cfRule type="containsText" dxfId="1" priority="2" operator="containsText" text="介護力の低い家族との同居、8050問題">
      <formula>NOT(ISERROR(SEARCH("介護力の低い家族との同居、8050問題",J3)))</formula>
    </cfRule>
    <cfRule type="containsText" dxfId="0" priority="1" operator="containsText" text="気軽に集える場の不足・居場所づくりの必要">
      <formula>NOT(ISERROR(SEARCH("気軽に集える場の不足・居場所づくりの必要",J3)))</formula>
    </cfRule>
  </conditionalFormatting>
  <printOptions horizontalCentered="1" verticalCentered="1"/>
  <pageMargins left="0.51181102362204722" right="0.51181102362204722" top="0.74803149606299213" bottom="0.55118110236220474" header="0.51181102362204722" footer="0.31496062992125984"/>
  <pageSetup paperSize="8" scale="80" fitToHeight="999" orientation="landscape" r:id="rId1"/>
  <headerFooter>
    <oddHeader>&amp;R&amp;"ＭＳ Ｐ明朝,標準"&amp;14平成３１年３月２６日（火）第２期第２回地域包括ケア検討会議　資料２（参考資料）</oddHeader>
    <oddFooter>&amp;C&amp;"ＭＳ Ｐ明朝,標準"&amp;14&amp;P　/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地域課題分類リスト集計!$B$2:$B$19</xm:f>
          </x14:formula1>
          <xm:sqref>J3:L58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view="pageBreakPreview" zoomScale="70" zoomScaleNormal="40" zoomScaleSheetLayoutView="70" workbookViewId="0">
      <selection activeCell="B16" sqref="B16:B19"/>
    </sheetView>
  </sheetViews>
  <sheetFormatPr defaultRowHeight="13.5" x14ac:dyDescent="0.15"/>
  <cols>
    <col min="1" max="1" width="3.5" bestFit="1" customWidth="1"/>
    <col min="2" max="2" width="67.875" customWidth="1"/>
    <col min="3" max="6" width="12.5" customWidth="1"/>
  </cols>
  <sheetData>
    <row r="1" spans="1:6" ht="27" customHeight="1" x14ac:dyDescent="0.15">
      <c r="A1" s="9"/>
      <c r="B1" s="10" t="s">
        <v>269</v>
      </c>
      <c r="C1" s="10" t="s">
        <v>8</v>
      </c>
      <c r="D1" s="10" t="s">
        <v>9</v>
      </c>
      <c r="E1" s="10" t="s">
        <v>10</v>
      </c>
      <c r="F1" s="10" t="s">
        <v>270</v>
      </c>
    </row>
    <row r="2" spans="1:6" ht="27" customHeight="1" x14ac:dyDescent="0.15">
      <c r="A2" s="3">
        <v>1</v>
      </c>
      <c r="B2" s="12" t="s">
        <v>26</v>
      </c>
      <c r="C2" s="6">
        <v>9</v>
      </c>
      <c r="D2" s="6">
        <v>17</v>
      </c>
      <c r="E2" s="6">
        <v>3</v>
      </c>
      <c r="F2" s="6">
        <f t="shared" ref="F2:F19" si="0">SUM(C2:E2)</f>
        <v>29</v>
      </c>
    </row>
    <row r="3" spans="1:6" ht="27" customHeight="1" x14ac:dyDescent="0.15">
      <c r="A3" s="3">
        <v>2</v>
      </c>
      <c r="B3" s="13" t="s">
        <v>27</v>
      </c>
      <c r="C3" s="6">
        <v>3</v>
      </c>
      <c r="D3" s="6">
        <v>8</v>
      </c>
      <c r="E3" s="6">
        <v>14</v>
      </c>
      <c r="F3" s="6">
        <f t="shared" si="0"/>
        <v>25</v>
      </c>
    </row>
    <row r="4" spans="1:6" ht="27" customHeight="1" x14ac:dyDescent="0.15">
      <c r="A4" s="3">
        <v>3</v>
      </c>
      <c r="B4" s="11" t="s">
        <v>33</v>
      </c>
      <c r="C4" s="6">
        <v>6</v>
      </c>
      <c r="D4" s="6">
        <v>9</v>
      </c>
      <c r="E4" s="6">
        <v>5</v>
      </c>
      <c r="F4" s="6">
        <f t="shared" si="0"/>
        <v>20</v>
      </c>
    </row>
    <row r="5" spans="1:6" ht="27" customHeight="1" x14ac:dyDescent="0.15">
      <c r="A5" s="3">
        <v>4</v>
      </c>
      <c r="B5" s="14" t="s">
        <v>66</v>
      </c>
      <c r="C5" s="6">
        <v>13</v>
      </c>
      <c r="D5" s="6">
        <v>1</v>
      </c>
      <c r="E5" s="6">
        <v>0</v>
      </c>
      <c r="F5" s="6">
        <f t="shared" si="0"/>
        <v>14</v>
      </c>
    </row>
    <row r="6" spans="1:6" ht="27" customHeight="1" x14ac:dyDescent="0.15">
      <c r="A6" s="3">
        <v>5</v>
      </c>
      <c r="B6" s="15" t="s">
        <v>34</v>
      </c>
      <c r="C6" s="6">
        <v>0</v>
      </c>
      <c r="D6" s="6">
        <v>4</v>
      </c>
      <c r="E6" s="6">
        <v>9</v>
      </c>
      <c r="F6" s="6">
        <f t="shared" si="0"/>
        <v>13</v>
      </c>
    </row>
    <row r="7" spans="1:6" ht="27" customHeight="1" x14ac:dyDescent="0.15">
      <c r="A7" s="3">
        <v>6</v>
      </c>
      <c r="B7" s="6" t="s">
        <v>41</v>
      </c>
      <c r="C7" s="6">
        <v>9</v>
      </c>
      <c r="D7" s="6">
        <v>1</v>
      </c>
      <c r="E7" s="6">
        <v>0</v>
      </c>
      <c r="F7" s="6">
        <f t="shared" si="0"/>
        <v>10</v>
      </c>
    </row>
    <row r="8" spans="1:6" ht="27" customHeight="1" x14ac:dyDescent="0.15">
      <c r="A8" s="3">
        <v>7</v>
      </c>
      <c r="B8" s="6" t="s">
        <v>65</v>
      </c>
      <c r="C8" s="6">
        <v>5</v>
      </c>
      <c r="D8" s="6">
        <v>2</v>
      </c>
      <c r="E8" s="6">
        <v>2</v>
      </c>
      <c r="F8" s="6">
        <f t="shared" si="0"/>
        <v>9</v>
      </c>
    </row>
    <row r="9" spans="1:6" ht="27" customHeight="1" x14ac:dyDescent="0.15">
      <c r="A9" s="3">
        <v>8</v>
      </c>
      <c r="B9" s="6" t="s">
        <v>86</v>
      </c>
      <c r="C9" s="6">
        <v>3</v>
      </c>
      <c r="D9" s="6">
        <v>4</v>
      </c>
      <c r="E9" s="6">
        <v>1</v>
      </c>
      <c r="F9" s="6">
        <f t="shared" si="0"/>
        <v>8</v>
      </c>
    </row>
    <row r="10" spans="1:6" ht="27" customHeight="1" x14ac:dyDescent="0.15">
      <c r="A10" s="3">
        <v>9</v>
      </c>
      <c r="B10" s="6" t="s">
        <v>90</v>
      </c>
      <c r="C10" s="6">
        <v>5</v>
      </c>
      <c r="D10" s="6">
        <v>1</v>
      </c>
      <c r="E10" s="6">
        <v>0</v>
      </c>
      <c r="F10" s="6">
        <f t="shared" si="0"/>
        <v>6</v>
      </c>
    </row>
    <row r="11" spans="1:6" ht="27" customHeight="1" x14ac:dyDescent="0.15">
      <c r="A11" s="3">
        <v>10</v>
      </c>
      <c r="B11" s="6" t="s">
        <v>72</v>
      </c>
      <c r="C11" s="6">
        <v>1</v>
      </c>
      <c r="D11" s="6">
        <v>0</v>
      </c>
      <c r="E11" s="6">
        <v>3</v>
      </c>
      <c r="F11" s="6">
        <f t="shared" si="0"/>
        <v>4</v>
      </c>
    </row>
    <row r="12" spans="1:6" ht="27" customHeight="1" x14ac:dyDescent="0.15">
      <c r="A12" s="3">
        <v>11</v>
      </c>
      <c r="B12" s="6" t="s">
        <v>214</v>
      </c>
      <c r="C12" s="6">
        <v>0</v>
      </c>
      <c r="D12" s="6">
        <v>1</v>
      </c>
      <c r="E12" s="6">
        <v>2</v>
      </c>
      <c r="F12" s="6">
        <f t="shared" si="0"/>
        <v>3</v>
      </c>
    </row>
    <row r="13" spans="1:6" ht="27" customHeight="1" x14ac:dyDescent="0.15">
      <c r="A13" s="3">
        <v>12</v>
      </c>
      <c r="B13" s="6" t="s">
        <v>140</v>
      </c>
      <c r="C13" s="6">
        <v>0</v>
      </c>
      <c r="D13" s="6">
        <v>1</v>
      </c>
      <c r="E13" s="6">
        <v>1</v>
      </c>
      <c r="F13" s="6">
        <f t="shared" si="0"/>
        <v>2</v>
      </c>
    </row>
    <row r="14" spans="1:6" ht="27" customHeight="1" x14ac:dyDescent="0.15">
      <c r="A14" s="3">
        <v>13</v>
      </c>
      <c r="B14" s="6" t="s">
        <v>79</v>
      </c>
      <c r="C14" s="6">
        <v>0</v>
      </c>
      <c r="D14" s="6">
        <v>2</v>
      </c>
      <c r="E14" s="6">
        <v>0</v>
      </c>
      <c r="F14" s="6">
        <f t="shared" si="0"/>
        <v>2</v>
      </c>
    </row>
    <row r="15" spans="1:6" ht="27" customHeight="1" x14ac:dyDescent="0.15">
      <c r="A15" s="3">
        <v>14</v>
      </c>
      <c r="B15" s="6" t="s">
        <v>240</v>
      </c>
      <c r="C15" s="6">
        <v>0</v>
      </c>
      <c r="D15" s="6">
        <v>1</v>
      </c>
      <c r="E15" s="6">
        <v>0</v>
      </c>
      <c r="F15" s="6">
        <f t="shared" si="0"/>
        <v>1</v>
      </c>
    </row>
    <row r="16" spans="1:6" ht="27" customHeight="1" x14ac:dyDescent="0.15">
      <c r="A16" s="3">
        <v>15</v>
      </c>
      <c r="B16" s="6" t="s">
        <v>260</v>
      </c>
      <c r="C16" s="6">
        <v>0</v>
      </c>
      <c r="D16" s="6">
        <v>0</v>
      </c>
      <c r="E16" s="6">
        <v>0</v>
      </c>
      <c r="F16" s="6">
        <f t="shared" si="0"/>
        <v>0</v>
      </c>
    </row>
    <row r="17" spans="1:6" ht="27" customHeight="1" x14ac:dyDescent="0.15">
      <c r="A17" s="3">
        <v>16</v>
      </c>
      <c r="B17" s="6" t="s">
        <v>261</v>
      </c>
      <c r="C17" s="6">
        <v>0</v>
      </c>
      <c r="D17" s="6">
        <v>0</v>
      </c>
      <c r="E17" s="6">
        <v>0</v>
      </c>
      <c r="F17" s="6">
        <f t="shared" si="0"/>
        <v>0</v>
      </c>
    </row>
    <row r="18" spans="1:6" ht="27" customHeight="1" x14ac:dyDescent="0.15">
      <c r="A18" s="3">
        <v>17</v>
      </c>
      <c r="B18" s="6" t="s">
        <v>262</v>
      </c>
      <c r="C18" s="6">
        <v>0</v>
      </c>
      <c r="D18" s="6">
        <v>0</v>
      </c>
      <c r="E18" s="6">
        <v>0</v>
      </c>
      <c r="F18" s="6">
        <f t="shared" si="0"/>
        <v>0</v>
      </c>
    </row>
    <row r="19" spans="1:6" ht="27" customHeight="1" x14ac:dyDescent="0.15">
      <c r="A19" s="3">
        <v>18</v>
      </c>
      <c r="B19" s="6" t="s">
        <v>263</v>
      </c>
      <c r="C19" s="6">
        <v>0</v>
      </c>
      <c r="D19" s="6">
        <v>0</v>
      </c>
      <c r="E19" s="6">
        <v>0</v>
      </c>
      <c r="F19" s="6">
        <f t="shared" si="0"/>
        <v>0</v>
      </c>
    </row>
    <row r="20" spans="1:6" ht="27" customHeight="1" x14ac:dyDescent="0.15"/>
    <row r="21" spans="1:6" ht="27" customHeight="1" x14ac:dyDescent="0.15">
      <c r="A21" s="9"/>
      <c r="B21" s="10" t="s">
        <v>269</v>
      </c>
      <c r="C21" s="10" t="s">
        <v>8</v>
      </c>
      <c r="D21" s="10" t="s">
        <v>9</v>
      </c>
      <c r="E21" s="10" t="s">
        <v>10</v>
      </c>
      <c r="F21" s="10" t="s">
        <v>271</v>
      </c>
    </row>
    <row r="22" spans="1:6" ht="27" customHeight="1" x14ac:dyDescent="0.15">
      <c r="A22" s="3">
        <v>1</v>
      </c>
      <c r="B22" s="6" t="s">
        <v>26</v>
      </c>
      <c r="C22" s="6">
        <f>C2*3</f>
        <v>27</v>
      </c>
      <c r="D22" s="6">
        <f>D2*2</f>
        <v>34</v>
      </c>
      <c r="E22" s="6">
        <f>E2*1</f>
        <v>3</v>
      </c>
      <c r="F22" s="6">
        <f t="shared" ref="F22:F39" si="1">SUM(C22:E22)</f>
        <v>64</v>
      </c>
    </row>
    <row r="23" spans="1:6" ht="27" customHeight="1" x14ac:dyDescent="0.15">
      <c r="A23" s="3">
        <v>2</v>
      </c>
      <c r="B23" s="6" t="s">
        <v>27</v>
      </c>
      <c r="C23" s="6">
        <f t="shared" ref="C23:C39" si="2">C3*3</f>
        <v>9</v>
      </c>
      <c r="D23" s="6">
        <f t="shared" ref="D23:D39" si="3">D3*2</f>
        <v>16</v>
      </c>
      <c r="E23" s="6">
        <f t="shared" ref="E23:E39" si="4">E3*1</f>
        <v>14</v>
      </c>
      <c r="F23" s="6">
        <f t="shared" si="1"/>
        <v>39</v>
      </c>
    </row>
    <row r="24" spans="1:6" ht="27" customHeight="1" x14ac:dyDescent="0.15">
      <c r="A24" s="3">
        <v>3</v>
      </c>
      <c r="B24" s="6" t="s">
        <v>33</v>
      </c>
      <c r="C24" s="6">
        <f t="shared" si="2"/>
        <v>18</v>
      </c>
      <c r="D24" s="6">
        <f t="shared" si="3"/>
        <v>18</v>
      </c>
      <c r="E24" s="6">
        <f t="shared" si="4"/>
        <v>5</v>
      </c>
      <c r="F24" s="6">
        <f t="shared" si="1"/>
        <v>41</v>
      </c>
    </row>
    <row r="25" spans="1:6" ht="27" customHeight="1" x14ac:dyDescent="0.15">
      <c r="A25" s="3">
        <v>4</v>
      </c>
      <c r="B25" s="6" t="s">
        <v>66</v>
      </c>
      <c r="C25" s="6">
        <f t="shared" si="2"/>
        <v>39</v>
      </c>
      <c r="D25" s="6">
        <f t="shared" si="3"/>
        <v>2</v>
      </c>
      <c r="E25" s="6">
        <f t="shared" si="4"/>
        <v>0</v>
      </c>
      <c r="F25" s="6">
        <f t="shared" si="1"/>
        <v>41</v>
      </c>
    </row>
    <row r="26" spans="1:6" ht="27" customHeight="1" x14ac:dyDescent="0.15">
      <c r="A26" s="3">
        <v>5</v>
      </c>
      <c r="B26" s="6" t="s">
        <v>34</v>
      </c>
      <c r="C26" s="6">
        <f t="shared" si="2"/>
        <v>0</v>
      </c>
      <c r="D26" s="6">
        <f t="shared" si="3"/>
        <v>8</v>
      </c>
      <c r="E26" s="6">
        <f t="shared" si="4"/>
        <v>9</v>
      </c>
      <c r="F26" s="6">
        <f t="shared" si="1"/>
        <v>17</v>
      </c>
    </row>
    <row r="27" spans="1:6" ht="27" customHeight="1" x14ac:dyDescent="0.15">
      <c r="A27" s="3">
        <v>6</v>
      </c>
      <c r="B27" s="6" t="s">
        <v>41</v>
      </c>
      <c r="C27" s="6">
        <f t="shared" si="2"/>
        <v>27</v>
      </c>
      <c r="D27" s="6">
        <f t="shared" si="3"/>
        <v>2</v>
      </c>
      <c r="E27" s="6">
        <f t="shared" si="4"/>
        <v>0</v>
      </c>
      <c r="F27" s="6">
        <f t="shared" si="1"/>
        <v>29</v>
      </c>
    </row>
    <row r="28" spans="1:6" ht="27" customHeight="1" x14ac:dyDescent="0.15">
      <c r="A28" s="3">
        <v>7</v>
      </c>
      <c r="B28" s="6" t="s">
        <v>65</v>
      </c>
      <c r="C28" s="6">
        <f t="shared" si="2"/>
        <v>15</v>
      </c>
      <c r="D28" s="6">
        <f t="shared" si="3"/>
        <v>4</v>
      </c>
      <c r="E28" s="6">
        <f t="shared" si="4"/>
        <v>2</v>
      </c>
      <c r="F28" s="6">
        <f t="shared" si="1"/>
        <v>21</v>
      </c>
    </row>
    <row r="29" spans="1:6" ht="27" customHeight="1" x14ac:dyDescent="0.15">
      <c r="A29" s="3">
        <v>8</v>
      </c>
      <c r="B29" s="6" t="s">
        <v>86</v>
      </c>
      <c r="C29" s="6">
        <f t="shared" si="2"/>
        <v>9</v>
      </c>
      <c r="D29" s="6">
        <f t="shared" si="3"/>
        <v>8</v>
      </c>
      <c r="E29" s="6">
        <f t="shared" si="4"/>
        <v>1</v>
      </c>
      <c r="F29" s="6">
        <f t="shared" si="1"/>
        <v>18</v>
      </c>
    </row>
    <row r="30" spans="1:6" ht="27" customHeight="1" x14ac:dyDescent="0.15">
      <c r="A30" s="3">
        <v>9</v>
      </c>
      <c r="B30" s="6" t="s">
        <v>90</v>
      </c>
      <c r="C30" s="6">
        <f t="shared" si="2"/>
        <v>15</v>
      </c>
      <c r="D30" s="6">
        <f t="shared" si="3"/>
        <v>2</v>
      </c>
      <c r="E30" s="6">
        <f t="shared" si="4"/>
        <v>0</v>
      </c>
      <c r="F30" s="6">
        <f t="shared" si="1"/>
        <v>17</v>
      </c>
    </row>
    <row r="31" spans="1:6" ht="27" customHeight="1" x14ac:dyDescent="0.15">
      <c r="A31" s="3">
        <v>10</v>
      </c>
      <c r="B31" s="6" t="s">
        <v>72</v>
      </c>
      <c r="C31" s="6">
        <f t="shared" si="2"/>
        <v>3</v>
      </c>
      <c r="D31" s="6">
        <f t="shared" si="3"/>
        <v>0</v>
      </c>
      <c r="E31" s="6">
        <f t="shared" si="4"/>
        <v>3</v>
      </c>
      <c r="F31" s="6">
        <f t="shared" si="1"/>
        <v>6</v>
      </c>
    </row>
    <row r="32" spans="1:6" ht="27" customHeight="1" x14ac:dyDescent="0.15">
      <c r="A32" s="3">
        <v>11</v>
      </c>
      <c r="B32" s="6" t="s">
        <v>214</v>
      </c>
      <c r="C32" s="6">
        <f t="shared" si="2"/>
        <v>0</v>
      </c>
      <c r="D32" s="6">
        <f t="shared" si="3"/>
        <v>2</v>
      </c>
      <c r="E32" s="6">
        <f t="shared" si="4"/>
        <v>2</v>
      </c>
      <c r="F32" s="6">
        <f t="shared" si="1"/>
        <v>4</v>
      </c>
    </row>
    <row r="33" spans="1:6" ht="27" customHeight="1" x14ac:dyDescent="0.15">
      <c r="A33" s="3">
        <v>12</v>
      </c>
      <c r="B33" s="6" t="s">
        <v>140</v>
      </c>
      <c r="C33" s="6">
        <f t="shared" si="2"/>
        <v>0</v>
      </c>
      <c r="D33" s="6">
        <f t="shared" si="3"/>
        <v>2</v>
      </c>
      <c r="E33" s="6">
        <f t="shared" si="4"/>
        <v>1</v>
      </c>
      <c r="F33" s="6">
        <f t="shared" si="1"/>
        <v>3</v>
      </c>
    </row>
    <row r="34" spans="1:6" ht="27" customHeight="1" x14ac:dyDescent="0.15">
      <c r="A34" s="3">
        <v>13</v>
      </c>
      <c r="B34" s="6" t="s">
        <v>79</v>
      </c>
      <c r="C34" s="6">
        <f t="shared" si="2"/>
        <v>0</v>
      </c>
      <c r="D34" s="6">
        <f t="shared" si="3"/>
        <v>4</v>
      </c>
      <c r="E34" s="6">
        <f t="shared" si="4"/>
        <v>0</v>
      </c>
      <c r="F34" s="6">
        <f t="shared" si="1"/>
        <v>4</v>
      </c>
    </row>
    <row r="35" spans="1:6" ht="27" customHeight="1" x14ac:dyDescent="0.15">
      <c r="A35" s="3">
        <v>14</v>
      </c>
      <c r="B35" s="6" t="s">
        <v>240</v>
      </c>
      <c r="C35" s="6">
        <f t="shared" si="2"/>
        <v>0</v>
      </c>
      <c r="D35" s="6">
        <f t="shared" si="3"/>
        <v>2</v>
      </c>
      <c r="E35" s="6">
        <f t="shared" si="4"/>
        <v>0</v>
      </c>
      <c r="F35" s="6">
        <f t="shared" si="1"/>
        <v>2</v>
      </c>
    </row>
    <row r="36" spans="1:6" ht="27" customHeight="1" x14ac:dyDescent="0.15">
      <c r="A36" s="3">
        <v>15</v>
      </c>
      <c r="B36" s="6" t="s">
        <v>260</v>
      </c>
      <c r="C36" s="6">
        <f t="shared" si="2"/>
        <v>0</v>
      </c>
      <c r="D36" s="6">
        <f t="shared" si="3"/>
        <v>0</v>
      </c>
      <c r="E36" s="6">
        <f t="shared" si="4"/>
        <v>0</v>
      </c>
      <c r="F36" s="6">
        <f t="shared" si="1"/>
        <v>0</v>
      </c>
    </row>
    <row r="37" spans="1:6" ht="27" customHeight="1" x14ac:dyDescent="0.15">
      <c r="A37" s="3">
        <v>16</v>
      </c>
      <c r="B37" s="6" t="s">
        <v>261</v>
      </c>
      <c r="C37" s="6">
        <f t="shared" si="2"/>
        <v>0</v>
      </c>
      <c r="D37" s="6">
        <f t="shared" si="3"/>
        <v>0</v>
      </c>
      <c r="E37" s="6">
        <f t="shared" si="4"/>
        <v>0</v>
      </c>
      <c r="F37" s="6">
        <f t="shared" si="1"/>
        <v>0</v>
      </c>
    </row>
    <row r="38" spans="1:6" ht="27" customHeight="1" x14ac:dyDescent="0.15">
      <c r="A38" s="3">
        <v>17</v>
      </c>
      <c r="B38" s="6" t="s">
        <v>262</v>
      </c>
      <c r="C38" s="6">
        <f t="shared" si="2"/>
        <v>0</v>
      </c>
      <c r="D38" s="6">
        <f t="shared" si="3"/>
        <v>0</v>
      </c>
      <c r="E38" s="6">
        <f t="shared" si="4"/>
        <v>0</v>
      </c>
      <c r="F38" s="6">
        <f t="shared" si="1"/>
        <v>0</v>
      </c>
    </row>
    <row r="39" spans="1:6" ht="27" customHeight="1" x14ac:dyDescent="0.15">
      <c r="A39" s="3">
        <v>18</v>
      </c>
      <c r="B39" s="6" t="s">
        <v>263</v>
      </c>
      <c r="C39" s="6">
        <f t="shared" si="2"/>
        <v>0</v>
      </c>
      <c r="D39" s="6">
        <f t="shared" si="3"/>
        <v>0</v>
      </c>
      <c r="E39" s="6">
        <f t="shared" si="4"/>
        <v>0</v>
      </c>
      <c r="F39" s="6">
        <f t="shared" si="1"/>
        <v>0</v>
      </c>
    </row>
    <row r="40" spans="1:6" ht="27" customHeight="1" x14ac:dyDescent="0.15"/>
    <row r="41" spans="1:6" ht="27" customHeight="1" x14ac:dyDescent="0.15">
      <c r="A41" s="9"/>
      <c r="B41" s="10" t="s">
        <v>272</v>
      </c>
      <c r="C41" s="10" t="s">
        <v>8</v>
      </c>
      <c r="D41" s="10" t="s">
        <v>9</v>
      </c>
      <c r="E41" s="10" t="s">
        <v>10</v>
      </c>
      <c r="F41" s="10" t="s">
        <v>270</v>
      </c>
    </row>
    <row r="42" spans="1:6" ht="27" customHeight="1" x14ac:dyDescent="0.15">
      <c r="A42" s="3">
        <v>1</v>
      </c>
      <c r="B42" s="6" t="s">
        <v>282</v>
      </c>
      <c r="C42" s="6">
        <v>6</v>
      </c>
      <c r="D42" s="6">
        <v>7</v>
      </c>
      <c r="E42" s="6">
        <v>1</v>
      </c>
      <c r="F42" s="6">
        <f t="shared" ref="F42:F59" si="5">SUM(C42:E42)</f>
        <v>14</v>
      </c>
    </row>
    <row r="43" spans="1:6" ht="27" customHeight="1" x14ac:dyDescent="0.15">
      <c r="A43" s="3">
        <v>2</v>
      </c>
      <c r="B43" s="6" t="s">
        <v>33</v>
      </c>
      <c r="C43" s="6">
        <v>4</v>
      </c>
      <c r="D43" s="6">
        <v>6</v>
      </c>
      <c r="E43" s="6">
        <v>2</v>
      </c>
      <c r="F43" s="6">
        <f t="shared" si="5"/>
        <v>12</v>
      </c>
    </row>
    <row r="44" spans="1:6" ht="27" customHeight="1" x14ac:dyDescent="0.15">
      <c r="A44" s="3">
        <v>3</v>
      </c>
      <c r="B44" s="6" t="s">
        <v>34</v>
      </c>
      <c r="C44" s="6">
        <v>0</v>
      </c>
      <c r="D44" s="6">
        <v>2</v>
      </c>
      <c r="E44" s="6">
        <v>3</v>
      </c>
      <c r="F44" s="6">
        <f t="shared" si="5"/>
        <v>5</v>
      </c>
    </row>
    <row r="45" spans="1:6" ht="27" customHeight="1" x14ac:dyDescent="0.15">
      <c r="A45" s="3">
        <v>4</v>
      </c>
      <c r="B45" s="6" t="s">
        <v>27</v>
      </c>
      <c r="C45" s="6">
        <v>0</v>
      </c>
      <c r="D45" s="6">
        <v>2</v>
      </c>
      <c r="E45" s="6">
        <v>2</v>
      </c>
      <c r="F45" s="6">
        <f t="shared" si="5"/>
        <v>4</v>
      </c>
    </row>
    <row r="46" spans="1:6" ht="27" customHeight="1" x14ac:dyDescent="0.15">
      <c r="A46" s="3">
        <v>5</v>
      </c>
      <c r="B46" s="6" t="s">
        <v>66</v>
      </c>
      <c r="C46" s="6">
        <v>3</v>
      </c>
      <c r="D46" s="6">
        <v>1</v>
      </c>
      <c r="E46" s="6">
        <v>0</v>
      </c>
      <c r="F46" s="6">
        <f t="shared" si="5"/>
        <v>4</v>
      </c>
    </row>
    <row r="47" spans="1:6" ht="27" customHeight="1" x14ac:dyDescent="0.15">
      <c r="A47" s="3">
        <v>6</v>
      </c>
      <c r="B47" s="6" t="s">
        <v>65</v>
      </c>
      <c r="C47" s="6">
        <v>1</v>
      </c>
      <c r="D47" s="6">
        <v>1</v>
      </c>
      <c r="E47" s="6">
        <v>1</v>
      </c>
      <c r="F47" s="6">
        <f t="shared" si="5"/>
        <v>3</v>
      </c>
    </row>
    <row r="48" spans="1:6" ht="27" customHeight="1" x14ac:dyDescent="0.15">
      <c r="A48" s="3">
        <v>7</v>
      </c>
      <c r="B48" s="6" t="s">
        <v>90</v>
      </c>
      <c r="C48" s="6">
        <v>3</v>
      </c>
      <c r="D48" s="6">
        <v>0</v>
      </c>
      <c r="E48" s="6">
        <v>0</v>
      </c>
      <c r="F48" s="6">
        <f t="shared" si="5"/>
        <v>3</v>
      </c>
    </row>
    <row r="49" spans="1:6" ht="27" customHeight="1" x14ac:dyDescent="0.15">
      <c r="A49" s="3">
        <v>8</v>
      </c>
      <c r="B49" s="6" t="s">
        <v>72</v>
      </c>
      <c r="C49" s="6">
        <v>1</v>
      </c>
      <c r="D49" s="6">
        <v>0</v>
      </c>
      <c r="E49" s="6">
        <v>2</v>
      </c>
      <c r="F49" s="6">
        <f t="shared" si="5"/>
        <v>3</v>
      </c>
    </row>
    <row r="50" spans="1:6" ht="27" customHeight="1" x14ac:dyDescent="0.15">
      <c r="A50" s="3">
        <v>9</v>
      </c>
      <c r="B50" s="6" t="s">
        <v>41</v>
      </c>
      <c r="C50" s="6">
        <v>1</v>
      </c>
      <c r="D50" s="6">
        <v>0</v>
      </c>
      <c r="E50" s="6">
        <v>0</v>
      </c>
      <c r="F50" s="6">
        <f t="shared" si="5"/>
        <v>1</v>
      </c>
    </row>
    <row r="51" spans="1:6" ht="27" customHeight="1" x14ac:dyDescent="0.15">
      <c r="A51" s="3">
        <v>10</v>
      </c>
      <c r="B51" s="6" t="s">
        <v>86</v>
      </c>
      <c r="C51" s="6">
        <v>0</v>
      </c>
      <c r="D51" s="6">
        <v>0</v>
      </c>
      <c r="E51" s="6">
        <v>0</v>
      </c>
      <c r="F51" s="6">
        <f t="shared" si="5"/>
        <v>0</v>
      </c>
    </row>
    <row r="52" spans="1:6" ht="27" customHeight="1" x14ac:dyDescent="0.15">
      <c r="A52" s="3">
        <v>11</v>
      </c>
      <c r="B52" s="6" t="s">
        <v>214</v>
      </c>
      <c r="C52" s="6">
        <v>0</v>
      </c>
      <c r="D52" s="6">
        <v>0</v>
      </c>
      <c r="E52" s="6">
        <v>0</v>
      </c>
      <c r="F52" s="6">
        <f t="shared" si="5"/>
        <v>0</v>
      </c>
    </row>
    <row r="53" spans="1:6" ht="27" customHeight="1" x14ac:dyDescent="0.15">
      <c r="A53" s="3">
        <v>12</v>
      </c>
      <c r="B53" s="6" t="s">
        <v>140</v>
      </c>
      <c r="C53" s="6">
        <v>0</v>
      </c>
      <c r="D53" s="6">
        <v>0</v>
      </c>
      <c r="E53" s="6">
        <v>0</v>
      </c>
      <c r="F53" s="6">
        <f t="shared" si="5"/>
        <v>0</v>
      </c>
    </row>
    <row r="54" spans="1:6" ht="27" customHeight="1" x14ac:dyDescent="0.15">
      <c r="A54" s="3">
        <v>13</v>
      </c>
      <c r="B54" s="6" t="s">
        <v>79</v>
      </c>
      <c r="C54" s="6">
        <v>0</v>
      </c>
      <c r="D54" s="6">
        <v>0</v>
      </c>
      <c r="E54" s="6">
        <v>0</v>
      </c>
      <c r="F54" s="6">
        <f t="shared" si="5"/>
        <v>0</v>
      </c>
    </row>
    <row r="55" spans="1:6" ht="27" customHeight="1" x14ac:dyDescent="0.15">
      <c r="A55" s="3">
        <v>14</v>
      </c>
      <c r="B55" s="6" t="s">
        <v>240</v>
      </c>
      <c r="C55" s="6">
        <v>0</v>
      </c>
      <c r="D55" s="6">
        <v>0</v>
      </c>
      <c r="E55" s="6">
        <v>0</v>
      </c>
      <c r="F55" s="6">
        <f t="shared" si="5"/>
        <v>0</v>
      </c>
    </row>
    <row r="56" spans="1:6" ht="27" customHeight="1" x14ac:dyDescent="0.15">
      <c r="A56" s="3">
        <v>15</v>
      </c>
      <c r="B56" s="6" t="s">
        <v>260</v>
      </c>
      <c r="C56" s="6">
        <v>0</v>
      </c>
      <c r="D56" s="6">
        <v>0</v>
      </c>
      <c r="E56" s="6">
        <v>0</v>
      </c>
      <c r="F56" s="6">
        <f t="shared" si="5"/>
        <v>0</v>
      </c>
    </row>
    <row r="57" spans="1:6" ht="27" customHeight="1" x14ac:dyDescent="0.15">
      <c r="A57" s="3">
        <v>16</v>
      </c>
      <c r="B57" s="6" t="s">
        <v>261</v>
      </c>
      <c r="C57" s="6">
        <v>0</v>
      </c>
      <c r="D57" s="6">
        <v>0</v>
      </c>
      <c r="E57" s="6">
        <v>0</v>
      </c>
      <c r="F57" s="6">
        <f t="shared" si="5"/>
        <v>0</v>
      </c>
    </row>
    <row r="58" spans="1:6" ht="27" customHeight="1" x14ac:dyDescent="0.15">
      <c r="A58" s="3">
        <v>17</v>
      </c>
      <c r="B58" s="6" t="s">
        <v>262</v>
      </c>
      <c r="C58" s="6">
        <v>0</v>
      </c>
      <c r="D58" s="6">
        <v>0</v>
      </c>
      <c r="E58" s="6">
        <v>0</v>
      </c>
      <c r="F58" s="6">
        <f t="shared" si="5"/>
        <v>0</v>
      </c>
    </row>
    <row r="59" spans="1:6" ht="27" customHeight="1" x14ac:dyDescent="0.15">
      <c r="A59" s="3">
        <v>18</v>
      </c>
      <c r="B59" s="6" t="s">
        <v>263</v>
      </c>
      <c r="C59" s="6">
        <v>0</v>
      </c>
      <c r="D59" s="6">
        <v>0</v>
      </c>
      <c r="E59" s="6">
        <v>0</v>
      </c>
      <c r="F59" s="6">
        <f t="shared" si="5"/>
        <v>0</v>
      </c>
    </row>
    <row r="60" spans="1:6" ht="27" customHeight="1" x14ac:dyDescent="0.15"/>
    <row r="61" spans="1:6" ht="27" customHeight="1" x14ac:dyDescent="0.15">
      <c r="A61" s="9"/>
      <c r="B61" s="10" t="s">
        <v>272</v>
      </c>
      <c r="C61" s="10" t="s">
        <v>8</v>
      </c>
      <c r="D61" s="10" t="s">
        <v>9</v>
      </c>
      <c r="E61" s="10" t="s">
        <v>10</v>
      </c>
      <c r="F61" s="10" t="s">
        <v>271</v>
      </c>
    </row>
    <row r="62" spans="1:6" ht="27" customHeight="1" x14ac:dyDescent="0.15">
      <c r="A62" s="3">
        <v>1</v>
      </c>
      <c r="B62" s="6" t="s">
        <v>26</v>
      </c>
      <c r="C62" s="6">
        <f>C42*3</f>
        <v>18</v>
      </c>
      <c r="D62" s="6">
        <f>D42*2</f>
        <v>14</v>
      </c>
      <c r="E62" s="6">
        <f>E42*1</f>
        <v>1</v>
      </c>
      <c r="F62" s="6">
        <f t="shared" ref="F62:F79" si="6">SUM(C62:E62)</f>
        <v>33</v>
      </c>
    </row>
    <row r="63" spans="1:6" ht="27" customHeight="1" x14ac:dyDescent="0.15">
      <c r="A63" s="3">
        <v>2</v>
      </c>
      <c r="B63" s="6" t="s">
        <v>33</v>
      </c>
      <c r="C63" s="6">
        <f t="shared" ref="C63:C79" si="7">C43*3</f>
        <v>12</v>
      </c>
      <c r="D63" s="6">
        <f t="shared" ref="D63:D79" si="8">D43*2</f>
        <v>12</v>
      </c>
      <c r="E63" s="6">
        <f t="shared" ref="E63:E79" si="9">E43*1</f>
        <v>2</v>
      </c>
      <c r="F63" s="6">
        <f t="shared" si="6"/>
        <v>26</v>
      </c>
    </row>
    <row r="64" spans="1:6" ht="27" customHeight="1" x14ac:dyDescent="0.15">
      <c r="A64" s="3">
        <v>3</v>
      </c>
      <c r="B64" s="6" t="s">
        <v>34</v>
      </c>
      <c r="C64" s="6">
        <f t="shared" si="7"/>
        <v>0</v>
      </c>
      <c r="D64" s="6">
        <f t="shared" si="8"/>
        <v>4</v>
      </c>
      <c r="E64" s="6">
        <f t="shared" si="9"/>
        <v>3</v>
      </c>
      <c r="F64" s="6">
        <f t="shared" si="6"/>
        <v>7</v>
      </c>
    </row>
    <row r="65" spans="1:6" ht="27" customHeight="1" x14ac:dyDescent="0.15">
      <c r="A65" s="3">
        <v>4</v>
      </c>
      <c r="B65" s="6" t="s">
        <v>27</v>
      </c>
      <c r="C65" s="6">
        <f t="shared" si="7"/>
        <v>0</v>
      </c>
      <c r="D65" s="6">
        <f t="shared" si="8"/>
        <v>4</v>
      </c>
      <c r="E65" s="6">
        <f t="shared" si="9"/>
        <v>2</v>
      </c>
      <c r="F65" s="6">
        <f t="shared" si="6"/>
        <v>6</v>
      </c>
    </row>
    <row r="66" spans="1:6" ht="27" customHeight="1" x14ac:dyDescent="0.15">
      <c r="A66" s="3">
        <v>5</v>
      </c>
      <c r="B66" s="6" t="s">
        <v>66</v>
      </c>
      <c r="C66" s="6">
        <f t="shared" si="7"/>
        <v>9</v>
      </c>
      <c r="D66" s="6">
        <f t="shared" si="8"/>
        <v>2</v>
      </c>
      <c r="E66" s="6">
        <f t="shared" si="9"/>
        <v>0</v>
      </c>
      <c r="F66" s="6">
        <f t="shared" si="6"/>
        <v>11</v>
      </c>
    </row>
    <row r="67" spans="1:6" ht="27" customHeight="1" x14ac:dyDescent="0.15">
      <c r="A67" s="3">
        <v>6</v>
      </c>
      <c r="B67" s="6" t="s">
        <v>65</v>
      </c>
      <c r="C67" s="6">
        <f t="shared" si="7"/>
        <v>3</v>
      </c>
      <c r="D67" s="6">
        <f t="shared" si="8"/>
        <v>2</v>
      </c>
      <c r="E67" s="6">
        <f t="shared" si="9"/>
        <v>1</v>
      </c>
      <c r="F67" s="6">
        <f t="shared" si="6"/>
        <v>6</v>
      </c>
    </row>
    <row r="68" spans="1:6" ht="27" customHeight="1" x14ac:dyDescent="0.15">
      <c r="A68" s="3">
        <v>7</v>
      </c>
      <c r="B68" s="6" t="s">
        <v>90</v>
      </c>
      <c r="C68" s="6">
        <f t="shared" si="7"/>
        <v>9</v>
      </c>
      <c r="D68" s="6">
        <f t="shared" si="8"/>
        <v>0</v>
      </c>
      <c r="E68" s="6">
        <f t="shared" si="9"/>
        <v>0</v>
      </c>
      <c r="F68" s="6">
        <f t="shared" si="6"/>
        <v>9</v>
      </c>
    </row>
    <row r="69" spans="1:6" ht="27" customHeight="1" x14ac:dyDescent="0.15">
      <c r="A69" s="3">
        <v>8</v>
      </c>
      <c r="B69" s="6" t="s">
        <v>72</v>
      </c>
      <c r="C69" s="6">
        <f t="shared" si="7"/>
        <v>3</v>
      </c>
      <c r="D69" s="6">
        <f t="shared" si="8"/>
        <v>0</v>
      </c>
      <c r="E69" s="6">
        <f t="shared" si="9"/>
        <v>2</v>
      </c>
      <c r="F69" s="6">
        <f t="shared" si="6"/>
        <v>5</v>
      </c>
    </row>
    <row r="70" spans="1:6" ht="27" customHeight="1" x14ac:dyDescent="0.15">
      <c r="A70" s="3">
        <v>9</v>
      </c>
      <c r="B70" s="6" t="s">
        <v>41</v>
      </c>
      <c r="C70" s="6">
        <f t="shared" si="7"/>
        <v>3</v>
      </c>
      <c r="D70" s="6">
        <f t="shared" si="8"/>
        <v>0</v>
      </c>
      <c r="E70" s="6">
        <f t="shared" si="9"/>
        <v>0</v>
      </c>
      <c r="F70" s="6">
        <f t="shared" si="6"/>
        <v>3</v>
      </c>
    </row>
    <row r="71" spans="1:6" ht="27" customHeight="1" x14ac:dyDescent="0.15">
      <c r="A71" s="3">
        <v>10</v>
      </c>
      <c r="B71" s="6" t="s">
        <v>86</v>
      </c>
      <c r="C71" s="6">
        <f t="shared" si="7"/>
        <v>0</v>
      </c>
      <c r="D71" s="6">
        <f t="shared" si="8"/>
        <v>0</v>
      </c>
      <c r="E71" s="6">
        <f t="shared" si="9"/>
        <v>0</v>
      </c>
      <c r="F71" s="6">
        <f t="shared" si="6"/>
        <v>0</v>
      </c>
    </row>
    <row r="72" spans="1:6" ht="27" customHeight="1" x14ac:dyDescent="0.15">
      <c r="A72" s="3">
        <v>11</v>
      </c>
      <c r="B72" s="6" t="s">
        <v>214</v>
      </c>
      <c r="C72" s="6">
        <f t="shared" si="7"/>
        <v>0</v>
      </c>
      <c r="D72" s="6">
        <f t="shared" si="8"/>
        <v>0</v>
      </c>
      <c r="E72" s="6">
        <f t="shared" si="9"/>
        <v>0</v>
      </c>
      <c r="F72" s="6">
        <f t="shared" si="6"/>
        <v>0</v>
      </c>
    </row>
    <row r="73" spans="1:6" ht="27" customHeight="1" x14ac:dyDescent="0.15">
      <c r="A73" s="3">
        <v>12</v>
      </c>
      <c r="B73" s="6" t="s">
        <v>140</v>
      </c>
      <c r="C73" s="6">
        <f t="shared" si="7"/>
        <v>0</v>
      </c>
      <c r="D73" s="6">
        <f t="shared" si="8"/>
        <v>0</v>
      </c>
      <c r="E73" s="6">
        <f t="shared" si="9"/>
        <v>0</v>
      </c>
      <c r="F73" s="6">
        <f t="shared" si="6"/>
        <v>0</v>
      </c>
    </row>
    <row r="74" spans="1:6" ht="27" customHeight="1" x14ac:dyDescent="0.15">
      <c r="A74" s="3">
        <v>13</v>
      </c>
      <c r="B74" s="6" t="s">
        <v>79</v>
      </c>
      <c r="C74" s="6">
        <f t="shared" si="7"/>
        <v>0</v>
      </c>
      <c r="D74" s="6">
        <f t="shared" si="8"/>
        <v>0</v>
      </c>
      <c r="E74" s="6">
        <f t="shared" si="9"/>
        <v>0</v>
      </c>
      <c r="F74" s="6">
        <f t="shared" si="6"/>
        <v>0</v>
      </c>
    </row>
    <row r="75" spans="1:6" ht="27" customHeight="1" x14ac:dyDescent="0.15">
      <c r="A75" s="3">
        <v>14</v>
      </c>
      <c r="B75" s="6" t="s">
        <v>240</v>
      </c>
      <c r="C75" s="6">
        <f t="shared" si="7"/>
        <v>0</v>
      </c>
      <c r="D75" s="6">
        <f t="shared" si="8"/>
        <v>0</v>
      </c>
      <c r="E75" s="6">
        <f t="shared" si="9"/>
        <v>0</v>
      </c>
      <c r="F75" s="6">
        <f t="shared" si="6"/>
        <v>0</v>
      </c>
    </row>
    <row r="76" spans="1:6" ht="27" customHeight="1" x14ac:dyDescent="0.15">
      <c r="A76" s="3">
        <v>15</v>
      </c>
      <c r="B76" s="6" t="s">
        <v>260</v>
      </c>
      <c r="C76" s="6">
        <f t="shared" si="7"/>
        <v>0</v>
      </c>
      <c r="D76" s="6">
        <f t="shared" si="8"/>
        <v>0</v>
      </c>
      <c r="E76" s="6">
        <f t="shared" si="9"/>
        <v>0</v>
      </c>
      <c r="F76" s="6">
        <f t="shared" si="6"/>
        <v>0</v>
      </c>
    </row>
    <row r="77" spans="1:6" ht="27" customHeight="1" x14ac:dyDescent="0.15">
      <c r="A77" s="3">
        <v>16</v>
      </c>
      <c r="B77" s="6" t="s">
        <v>261</v>
      </c>
      <c r="C77" s="6">
        <f t="shared" si="7"/>
        <v>0</v>
      </c>
      <c r="D77" s="6">
        <f t="shared" si="8"/>
        <v>0</v>
      </c>
      <c r="E77" s="6">
        <f t="shared" si="9"/>
        <v>0</v>
      </c>
      <c r="F77" s="6">
        <f t="shared" si="6"/>
        <v>0</v>
      </c>
    </row>
    <row r="78" spans="1:6" ht="27" customHeight="1" x14ac:dyDescent="0.15">
      <c r="A78" s="3">
        <v>17</v>
      </c>
      <c r="B78" s="6" t="s">
        <v>262</v>
      </c>
      <c r="C78" s="6">
        <f t="shared" si="7"/>
        <v>0</v>
      </c>
      <c r="D78" s="6">
        <f t="shared" si="8"/>
        <v>0</v>
      </c>
      <c r="E78" s="6">
        <f t="shared" si="9"/>
        <v>0</v>
      </c>
      <c r="F78" s="6">
        <f t="shared" si="6"/>
        <v>0</v>
      </c>
    </row>
    <row r="79" spans="1:6" ht="27" customHeight="1" x14ac:dyDescent="0.15">
      <c r="A79" s="3">
        <v>18</v>
      </c>
      <c r="B79" s="6" t="s">
        <v>263</v>
      </c>
      <c r="C79" s="6">
        <f t="shared" si="7"/>
        <v>0</v>
      </c>
      <c r="D79" s="6">
        <f t="shared" si="8"/>
        <v>0</v>
      </c>
      <c r="E79" s="6">
        <f t="shared" si="9"/>
        <v>0</v>
      </c>
      <c r="F79" s="6">
        <f t="shared" si="6"/>
        <v>0</v>
      </c>
    </row>
    <row r="80" spans="1:6" ht="27" customHeight="1" x14ac:dyDescent="0.15"/>
    <row r="81" spans="1:6" ht="27" customHeight="1" x14ac:dyDescent="0.15">
      <c r="A81" s="9"/>
      <c r="B81" s="10" t="s">
        <v>273</v>
      </c>
      <c r="C81" s="10" t="s">
        <v>8</v>
      </c>
      <c r="D81" s="10" t="s">
        <v>9</v>
      </c>
      <c r="E81" s="10" t="s">
        <v>10</v>
      </c>
      <c r="F81" s="10" t="s">
        <v>270</v>
      </c>
    </row>
    <row r="82" spans="1:6" ht="27" customHeight="1" x14ac:dyDescent="0.15">
      <c r="A82" s="3">
        <v>1</v>
      </c>
      <c r="B82" s="6" t="s">
        <v>27</v>
      </c>
      <c r="C82" s="6">
        <v>0</v>
      </c>
      <c r="D82" s="6">
        <v>4</v>
      </c>
      <c r="E82" s="6">
        <v>8</v>
      </c>
      <c r="F82" s="6">
        <f t="shared" ref="F82:F99" si="10">SUM(C82:E82)</f>
        <v>12</v>
      </c>
    </row>
    <row r="83" spans="1:6" ht="27" customHeight="1" x14ac:dyDescent="0.15">
      <c r="A83" s="3">
        <v>2</v>
      </c>
      <c r="B83" s="6" t="s">
        <v>26</v>
      </c>
      <c r="C83" s="6">
        <v>2</v>
      </c>
      <c r="D83" s="6">
        <v>8</v>
      </c>
      <c r="E83" s="6">
        <v>0</v>
      </c>
      <c r="F83" s="6">
        <f t="shared" si="10"/>
        <v>10</v>
      </c>
    </row>
    <row r="84" spans="1:6" ht="27" customHeight="1" x14ac:dyDescent="0.15">
      <c r="A84" s="3">
        <v>3</v>
      </c>
      <c r="B84" s="6" t="s">
        <v>33</v>
      </c>
      <c r="C84" s="6">
        <v>2</v>
      </c>
      <c r="D84" s="6">
        <v>2</v>
      </c>
      <c r="E84" s="6">
        <v>3</v>
      </c>
      <c r="F84" s="6">
        <f t="shared" si="10"/>
        <v>7</v>
      </c>
    </row>
    <row r="85" spans="1:6" ht="27" customHeight="1" x14ac:dyDescent="0.15">
      <c r="A85" s="3">
        <v>4</v>
      </c>
      <c r="B85" s="6" t="s">
        <v>41</v>
      </c>
      <c r="C85" s="6">
        <v>7</v>
      </c>
      <c r="D85" s="6">
        <v>0</v>
      </c>
      <c r="E85" s="6">
        <v>0</v>
      </c>
      <c r="F85" s="6">
        <f t="shared" si="10"/>
        <v>7</v>
      </c>
    </row>
    <row r="86" spans="1:6" ht="27" customHeight="1" x14ac:dyDescent="0.15">
      <c r="A86" s="3">
        <v>5</v>
      </c>
      <c r="B86" s="6" t="s">
        <v>66</v>
      </c>
      <c r="C86" s="6">
        <v>6</v>
      </c>
      <c r="D86" s="6">
        <v>0</v>
      </c>
      <c r="E86" s="6">
        <v>0</v>
      </c>
      <c r="F86" s="6">
        <f t="shared" si="10"/>
        <v>6</v>
      </c>
    </row>
    <row r="87" spans="1:6" ht="27" customHeight="1" x14ac:dyDescent="0.15">
      <c r="A87" s="3">
        <v>6</v>
      </c>
      <c r="B87" s="6" t="s">
        <v>86</v>
      </c>
      <c r="C87" s="6">
        <v>2</v>
      </c>
      <c r="D87" s="6">
        <v>3</v>
      </c>
      <c r="E87" s="6">
        <v>0</v>
      </c>
      <c r="F87" s="6">
        <f t="shared" si="10"/>
        <v>5</v>
      </c>
    </row>
    <row r="88" spans="1:6" ht="27" customHeight="1" x14ac:dyDescent="0.15">
      <c r="A88" s="3">
        <v>7</v>
      </c>
      <c r="B88" s="6" t="s">
        <v>34</v>
      </c>
      <c r="C88" s="6">
        <v>0</v>
      </c>
      <c r="D88" s="6">
        <v>0</v>
      </c>
      <c r="E88" s="6">
        <v>4</v>
      </c>
      <c r="F88" s="6">
        <f t="shared" si="10"/>
        <v>4</v>
      </c>
    </row>
    <row r="89" spans="1:6" ht="27" customHeight="1" x14ac:dyDescent="0.15">
      <c r="A89" s="3">
        <v>8</v>
      </c>
      <c r="B89" s="6" t="s">
        <v>65</v>
      </c>
      <c r="C89" s="6">
        <v>1</v>
      </c>
      <c r="D89" s="6">
        <v>1</v>
      </c>
      <c r="E89" s="6">
        <v>1</v>
      </c>
      <c r="F89" s="6">
        <f t="shared" si="10"/>
        <v>3</v>
      </c>
    </row>
    <row r="90" spans="1:6" ht="27" customHeight="1" x14ac:dyDescent="0.15">
      <c r="A90" s="3">
        <v>9</v>
      </c>
      <c r="B90" s="6" t="s">
        <v>214</v>
      </c>
      <c r="C90" s="6">
        <v>0</v>
      </c>
      <c r="D90" s="6">
        <v>1</v>
      </c>
      <c r="E90" s="6">
        <v>2</v>
      </c>
      <c r="F90" s="6">
        <f t="shared" si="10"/>
        <v>3</v>
      </c>
    </row>
    <row r="91" spans="1:6" ht="27" customHeight="1" x14ac:dyDescent="0.15">
      <c r="A91" s="3">
        <v>10</v>
      </c>
      <c r="B91" s="6" t="s">
        <v>90</v>
      </c>
      <c r="C91" s="6">
        <v>2</v>
      </c>
      <c r="D91" s="6">
        <v>0</v>
      </c>
      <c r="E91" s="6">
        <v>0</v>
      </c>
      <c r="F91" s="6">
        <f t="shared" si="10"/>
        <v>2</v>
      </c>
    </row>
    <row r="92" spans="1:6" ht="27" customHeight="1" x14ac:dyDescent="0.15">
      <c r="A92" s="3">
        <v>11</v>
      </c>
      <c r="B92" s="6" t="s">
        <v>79</v>
      </c>
      <c r="C92" s="6">
        <v>0</v>
      </c>
      <c r="D92" s="6">
        <v>2</v>
      </c>
      <c r="E92" s="6">
        <v>0</v>
      </c>
      <c r="F92" s="6">
        <f t="shared" si="10"/>
        <v>2</v>
      </c>
    </row>
    <row r="93" spans="1:6" ht="27" customHeight="1" x14ac:dyDescent="0.15">
      <c r="A93" s="3">
        <v>12</v>
      </c>
      <c r="B93" s="6" t="s">
        <v>72</v>
      </c>
      <c r="C93" s="6">
        <v>0</v>
      </c>
      <c r="D93" s="6">
        <v>0</v>
      </c>
      <c r="E93" s="6">
        <v>1</v>
      </c>
      <c r="F93" s="6">
        <f t="shared" si="10"/>
        <v>1</v>
      </c>
    </row>
    <row r="94" spans="1:6" ht="27" customHeight="1" x14ac:dyDescent="0.15">
      <c r="A94" s="3">
        <v>13</v>
      </c>
      <c r="B94" s="6" t="s">
        <v>240</v>
      </c>
      <c r="C94" s="6">
        <v>0</v>
      </c>
      <c r="D94" s="6">
        <v>1</v>
      </c>
      <c r="E94" s="6">
        <v>0</v>
      </c>
      <c r="F94" s="6">
        <f t="shared" si="10"/>
        <v>1</v>
      </c>
    </row>
    <row r="95" spans="1:6" ht="27" customHeight="1" x14ac:dyDescent="0.15">
      <c r="A95" s="3">
        <v>14</v>
      </c>
      <c r="B95" s="6" t="s">
        <v>140</v>
      </c>
      <c r="C95" s="6">
        <v>0</v>
      </c>
      <c r="D95" s="6">
        <v>0</v>
      </c>
      <c r="E95" s="6">
        <v>0</v>
      </c>
      <c r="F95" s="6">
        <f t="shared" si="10"/>
        <v>0</v>
      </c>
    </row>
    <row r="96" spans="1:6" ht="27" customHeight="1" x14ac:dyDescent="0.15">
      <c r="A96" s="3">
        <v>15</v>
      </c>
      <c r="B96" s="6" t="s">
        <v>260</v>
      </c>
      <c r="C96" s="6">
        <v>0</v>
      </c>
      <c r="D96" s="6">
        <v>0</v>
      </c>
      <c r="E96" s="6">
        <v>0</v>
      </c>
      <c r="F96" s="6">
        <f t="shared" si="10"/>
        <v>0</v>
      </c>
    </row>
    <row r="97" spans="1:6" ht="27" customHeight="1" x14ac:dyDescent="0.15">
      <c r="A97" s="3">
        <v>16</v>
      </c>
      <c r="B97" s="6" t="s">
        <v>261</v>
      </c>
      <c r="C97" s="6">
        <v>0</v>
      </c>
      <c r="D97" s="6">
        <v>0</v>
      </c>
      <c r="E97" s="6">
        <v>0</v>
      </c>
      <c r="F97" s="6">
        <f t="shared" si="10"/>
        <v>0</v>
      </c>
    </row>
    <row r="98" spans="1:6" ht="27" customHeight="1" x14ac:dyDescent="0.15">
      <c r="A98" s="3">
        <v>17</v>
      </c>
      <c r="B98" s="6" t="s">
        <v>262</v>
      </c>
      <c r="C98" s="6">
        <v>0</v>
      </c>
      <c r="D98" s="6">
        <v>0</v>
      </c>
      <c r="E98" s="6">
        <v>0</v>
      </c>
      <c r="F98" s="6">
        <f t="shared" si="10"/>
        <v>0</v>
      </c>
    </row>
    <row r="99" spans="1:6" ht="27" customHeight="1" x14ac:dyDescent="0.15">
      <c r="A99" s="3">
        <v>18</v>
      </c>
      <c r="B99" s="6" t="s">
        <v>263</v>
      </c>
      <c r="C99" s="6">
        <v>0</v>
      </c>
      <c r="D99" s="6">
        <v>0</v>
      </c>
      <c r="E99" s="6">
        <v>0</v>
      </c>
      <c r="F99" s="6">
        <f t="shared" si="10"/>
        <v>0</v>
      </c>
    </row>
    <row r="100" spans="1:6" ht="27" customHeight="1" x14ac:dyDescent="0.15"/>
    <row r="101" spans="1:6" ht="27" customHeight="1" x14ac:dyDescent="0.15">
      <c r="A101" s="9"/>
      <c r="B101" s="10" t="s">
        <v>273</v>
      </c>
      <c r="C101" s="10" t="s">
        <v>8</v>
      </c>
      <c r="D101" s="10" t="s">
        <v>9</v>
      </c>
      <c r="E101" s="10" t="s">
        <v>10</v>
      </c>
      <c r="F101" s="10" t="s">
        <v>271</v>
      </c>
    </row>
    <row r="102" spans="1:6" ht="27" customHeight="1" x14ac:dyDescent="0.15">
      <c r="A102" s="3">
        <v>1</v>
      </c>
      <c r="B102" s="6" t="s">
        <v>27</v>
      </c>
      <c r="C102" s="6">
        <f>C82*3</f>
        <v>0</v>
      </c>
      <c r="D102" s="6">
        <f>D82*2</f>
        <v>8</v>
      </c>
      <c r="E102" s="6">
        <f>E82*1</f>
        <v>8</v>
      </c>
      <c r="F102" s="6">
        <f t="shared" ref="F102:F119" si="11">SUM(C102:E102)</f>
        <v>16</v>
      </c>
    </row>
    <row r="103" spans="1:6" ht="27" customHeight="1" x14ac:dyDescent="0.15">
      <c r="A103" s="3">
        <v>2</v>
      </c>
      <c r="B103" s="6" t="s">
        <v>26</v>
      </c>
      <c r="C103" s="6">
        <f t="shared" ref="C103:C119" si="12">C83*3</f>
        <v>6</v>
      </c>
      <c r="D103" s="6">
        <f t="shared" ref="D103:D119" si="13">D83*2</f>
        <v>16</v>
      </c>
      <c r="E103" s="6">
        <f t="shared" ref="E103:E119" si="14">E83*1</f>
        <v>0</v>
      </c>
      <c r="F103" s="6">
        <f t="shared" si="11"/>
        <v>22</v>
      </c>
    </row>
    <row r="104" spans="1:6" ht="27" customHeight="1" x14ac:dyDescent="0.15">
      <c r="A104" s="3">
        <v>3</v>
      </c>
      <c r="B104" s="6" t="s">
        <v>33</v>
      </c>
      <c r="C104" s="6">
        <f t="shared" si="12"/>
        <v>6</v>
      </c>
      <c r="D104" s="6">
        <f t="shared" si="13"/>
        <v>4</v>
      </c>
      <c r="E104" s="6">
        <f t="shared" si="14"/>
        <v>3</v>
      </c>
      <c r="F104" s="6">
        <f t="shared" si="11"/>
        <v>13</v>
      </c>
    </row>
    <row r="105" spans="1:6" ht="27" customHeight="1" x14ac:dyDescent="0.15">
      <c r="A105" s="3">
        <v>4</v>
      </c>
      <c r="B105" s="6" t="s">
        <v>41</v>
      </c>
      <c r="C105" s="6">
        <f t="shared" si="12"/>
        <v>21</v>
      </c>
      <c r="D105" s="6">
        <f t="shared" si="13"/>
        <v>0</v>
      </c>
      <c r="E105" s="6">
        <f t="shared" si="14"/>
        <v>0</v>
      </c>
      <c r="F105" s="6">
        <f t="shared" si="11"/>
        <v>21</v>
      </c>
    </row>
    <row r="106" spans="1:6" ht="27" customHeight="1" x14ac:dyDescent="0.15">
      <c r="A106" s="3">
        <v>5</v>
      </c>
      <c r="B106" s="6" t="s">
        <v>66</v>
      </c>
      <c r="C106" s="6">
        <f t="shared" si="12"/>
        <v>18</v>
      </c>
      <c r="D106" s="6">
        <f t="shared" si="13"/>
        <v>0</v>
      </c>
      <c r="E106" s="6">
        <f t="shared" si="14"/>
        <v>0</v>
      </c>
      <c r="F106" s="6">
        <f t="shared" si="11"/>
        <v>18</v>
      </c>
    </row>
    <row r="107" spans="1:6" ht="27" customHeight="1" x14ac:dyDescent="0.15">
      <c r="A107" s="3">
        <v>6</v>
      </c>
      <c r="B107" s="6" t="s">
        <v>86</v>
      </c>
      <c r="C107" s="6">
        <f t="shared" si="12"/>
        <v>6</v>
      </c>
      <c r="D107" s="6">
        <f t="shared" si="13"/>
        <v>6</v>
      </c>
      <c r="E107" s="6">
        <f t="shared" si="14"/>
        <v>0</v>
      </c>
      <c r="F107" s="6">
        <f t="shared" si="11"/>
        <v>12</v>
      </c>
    </row>
    <row r="108" spans="1:6" ht="27" customHeight="1" x14ac:dyDescent="0.15">
      <c r="A108" s="3">
        <v>7</v>
      </c>
      <c r="B108" s="6" t="s">
        <v>34</v>
      </c>
      <c r="C108" s="6">
        <f t="shared" si="12"/>
        <v>0</v>
      </c>
      <c r="D108" s="6">
        <f t="shared" si="13"/>
        <v>0</v>
      </c>
      <c r="E108" s="6">
        <f t="shared" si="14"/>
        <v>4</v>
      </c>
      <c r="F108" s="6">
        <f t="shared" si="11"/>
        <v>4</v>
      </c>
    </row>
    <row r="109" spans="1:6" ht="27" customHeight="1" x14ac:dyDescent="0.15">
      <c r="A109" s="3">
        <v>8</v>
      </c>
      <c r="B109" s="6" t="s">
        <v>65</v>
      </c>
      <c r="C109" s="6">
        <f t="shared" si="12"/>
        <v>3</v>
      </c>
      <c r="D109" s="6">
        <f t="shared" si="13"/>
        <v>2</v>
      </c>
      <c r="E109" s="6">
        <f t="shared" si="14"/>
        <v>1</v>
      </c>
      <c r="F109" s="6">
        <f t="shared" si="11"/>
        <v>6</v>
      </c>
    </row>
    <row r="110" spans="1:6" ht="27" customHeight="1" x14ac:dyDescent="0.15">
      <c r="A110" s="3">
        <v>9</v>
      </c>
      <c r="B110" s="6" t="s">
        <v>214</v>
      </c>
      <c r="C110" s="6">
        <f t="shared" si="12"/>
        <v>0</v>
      </c>
      <c r="D110" s="6">
        <f t="shared" si="13"/>
        <v>2</v>
      </c>
      <c r="E110" s="6">
        <f t="shared" si="14"/>
        <v>2</v>
      </c>
      <c r="F110" s="6">
        <f t="shared" si="11"/>
        <v>4</v>
      </c>
    </row>
    <row r="111" spans="1:6" ht="27" customHeight="1" x14ac:dyDescent="0.15">
      <c r="A111" s="3">
        <v>10</v>
      </c>
      <c r="B111" s="6" t="s">
        <v>90</v>
      </c>
      <c r="C111" s="6">
        <f t="shared" si="12"/>
        <v>6</v>
      </c>
      <c r="D111" s="6">
        <f t="shared" si="13"/>
        <v>0</v>
      </c>
      <c r="E111" s="6">
        <f t="shared" si="14"/>
        <v>0</v>
      </c>
      <c r="F111" s="6">
        <f t="shared" si="11"/>
        <v>6</v>
      </c>
    </row>
    <row r="112" spans="1:6" ht="27" customHeight="1" x14ac:dyDescent="0.15">
      <c r="A112" s="3">
        <v>11</v>
      </c>
      <c r="B112" s="6" t="s">
        <v>79</v>
      </c>
      <c r="C112" s="6">
        <f t="shared" si="12"/>
        <v>0</v>
      </c>
      <c r="D112" s="6">
        <f t="shared" si="13"/>
        <v>4</v>
      </c>
      <c r="E112" s="6">
        <f t="shared" si="14"/>
        <v>0</v>
      </c>
      <c r="F112" s="6">
        <f t="shared" si="11"/>
        <v>4</v>
      </c>
    </row>
    <row r="113" spans="1:6" ht="27" customHeight="1" x14ac:dyDescent="0.15">
      <c r="A113" s="3">
        <v>12</v>
      </c>
      <c r="B113" s="6" t="s">
        <v>72</v>
      </c>
      <c r="C113" s="6">
        <f t="shared" si="12"/>
        <v>0</v>
      </c>
      <c r="D113" s="6">
        <f t="shared" si="13"/>
        <v>0</v>
      </c>
      <c r="E113" s="6">
        <f t="shared" si="14"/>
        <v>1</v>
      </c>
      <c r="F113" s="6">
        <f t="shared" si="11"/>
        <v>1</v>
      </c>
    </row>
    <row r="114" spans="1:6" ht="27" customHeight="1" x14ac:dyDescent="0.15">
      <c r="A114" s="3">
        <v>13</v>
      </c>
      <c r="B114" s="6" t="s">
        <v>240</v>
      </c>
      <c r="C114" s="6">
        <f t="shared" si="12"/>
        <v>0</v>
      </c>
      <c r="D114" s="6">
        <f t="shared" si="13"/>
        <v>2</v>
      </c>
      <c r="E114" s="6">
        <f t="shared" si="14"/>
        <v>0</v>
      </c>
      <c r="F114" s="6">
        <f t="shared" si="11"/>
        <v>2</v>
      </c>
    </row>
    <row r="115" spans="1:6" ht="27" customHeight="1" x14ac:dyDescent="0.15">
      <c r="A115" s="3">
        <v>14</v>
      </c>
      <c r="B115" s="6" t="s">
        <v>140</v>
      </c>
      <c r="C115" s="6">
        <f t="shared" si="12"/>
        <v>0</v>
      </c>
      <c r="D115" s="6">
        <f t="shared" si="13"/>
        <v>0</v>
      </c>
      <c r="E115" s="6">
        <f t="shared" si="14"/>
        <v>0</v>
      </c>
      <c r="F115" s="6">
        <f t="shared" si="11"/>
        <v>0</v>
      </c>
    </row>
    <row r="116" spans="1:6" ht="27" customHeight="1" x14ac:dyDescent="0.15">
      <c r="A116" s="3">
        <v>15</v>
      </c>
      <c r="B116" s="6" t="s">
        <v>260</v>
      </c>
      <c r="C116" s="6">
        <f t="shared" si="12"/>
        <v>0</v>
      </c>
      <c r="D116" s="6">
        <f t="shared" si="13"/>
        <v>0</v>
      </c>
      <c r="E116" s="6">
        <f t="shared" si="14"/>
        <v>0</v>
      </c>
      <c r="F116" s="6">
        <f t="shared" si="11"/>
        <v>0</v>
      </c>
    </row>
    <row r="117" spans="1:6" ht="27" customHeight="1" x14ac:dyDescent="0.15">
      <c r="A117" s="3">
        <v>16</v>
      </c>
      <c r="B117" s="6" t="s">
        <v>261</v>
      </c>
      <c r="C117" s="6">
        <f t="shared" si="12"/>
        <v>0</v>
      </c>
      <c r="D117" s="6">
        <f t="shared" si="13"/>
        <v>0</v>
      </c>
      <c r="E117" s="6">
        <f t="shared" si="14"/>
        <v>0</v>
      </c>
      <c r="F117" s="6">
        <f t="shared" si="11"/>
        <v>0</v>
      </c>
    </row>
    <row r="118" spans="1:6" ht="27" customHeight="1" x14ac:dyDescent="0.15">
      <c r="A118" s="3">
        <v>17</v>
      </c>
      <c r="B118" s="6" t="s">
        <v>262</v>
      </c>
      <c r="C118" s="6">
        <f t="shared" si="12"/>
        <v>0</v>
      </c>
      <c r="D118" s="6">
        <f t="shared" si="13"/>
        <v>0</v>
      </c>
      <c r="E118" s="6">
        <f t="shared" si="14"/>
        <v>0</v>
      </c>
      <c r="F118" s="6">
        <f t="shared" si="11"/>
        <v>0</v>
      </c>
    </row>
    <row r="119" spans="1:6" ht="27" customHeight="1" x14ac:dyDescent="0.15">
      <c r="A119" s="3">
        <v>18</v>
      </c>
      <c r="B119" s="6" t="s">
        <v>263</v>
      </c>
      <c r="C119" s="6">
        <f t="shared" si="12"/>
        <v>0</v>
      </c>
      <c r="D119" s="6">
        <f t="shared" si="13"/>
        <v>0</v>
      </c>
      <c r="E119" s="6">
        <f t="shared" si="14"/>
        <v>0</v>
      </c>
      <c r="F119" s="6">
        <f t="shared" si="11"/>
        <v>0</v>
      </c>
    </row>
    <row r="120" spans="1:6" ht="27" customHeight="1" x14ac:dyDescent="0.15"/>
    <row r="121" spans="1:6" ht="27" customHeight="1" x14ac:dyDescent="0.15">
      <c r="A121" s="9"/>
      <c r="B121" s="10" t="s">
        <v>274</v>
      </c>
      <c r="C121" s="10" t="s">
        <v>8</v>
      </c>
      <c r="D121" s="10" t="s">
        <v>9</v>
      </c>
      <c r="E121" s="10" t="s">
        <v>10</v>
      </c>
      <c r="F121" s="10" t="s">
        <v>270</v>
      </c>
    </row>
    <row r="122" spans="1:6" ht="27" customHeight="1" x14ac:dyDescent="0.15">
      <c r="A122" s="3">
        <v>1</v>
      </c>
      <c r="B122" s="6" t="s">
        <v>27</v>
      </c>
      <c r="C122" s="6">
        <v>3</v>
      </c>
      <c r="D122" s="6">
        <v>2</v>
      </c>
      <c r="E122" s="6">
        <v>4</v>
      </c>
      <c r="F122" s="6">
        <f t="shared" ref="F122:F139" si="15">SUM(C122:E122)</f>
        <v>9</v>
      </c>
    </row>
    <row r="123" spans="1:6" ht="27" customHeight="1" x14ac:dyDescent="0.15">
      <c r="A123" s="3">
        <v>2</v>
      </c>
      <c r="B123" s="6" t="s">
        <v>26</v>
      </c>
      <c r="C123" s="6">
        <v>1</v>
      </c>
      <c r="D123" s="6">
        <v>2</v>
      </c>
      <c r="E123" s="6">
        <v>2</v>
      </c>
      <c r="F123" s="6">
        <f t="shared" si="15"/>
        <v>5</v>
      </c>
    </row>
    <row r="124" spans="1:6" ht="27" customHeight="1" x14ac:dyDescent="0.15">
      <c r="A124" s="3">
        <v>3</v>
      </c>
      <c r="B124" s="6" t="s">
        <v>66</v>
      </c>
      <c r="C124" s="6">
        <v>4</v>
      </c>
      <c r="D124" s="6">
        <v>0</v>
      </c>
      <c r="E124" s="6">
        <v>0</v>
      </c>
      <c r="F124" s="6">
        <f t="shared" si="15"/>
        <v>4</v>
      </c>
    </row>
    <row r="125" spans="1:6" ht="27" customHeight="1" x14ac:dyDescent="0.15">
      <c r="A125" s="3">
        <v>4</v>
      </c>
      <c r="B125" s="6" t="s">
        <v>34</v>
      </c>
      <c r="C125" s="6">
        <v>0</v>
      </c>
      <c r="D125" s="6">
        <v>2</v>
      </c>
      <c r="E125" s="6">
        <v>2</v>
      </c>
      <c r="F125" s="6">
        <f t="shared" si="15"/>
        <v>4</v>
      </c>
    </row>
    <row r="126" spans="1:6" ht="27" customHeight="1" x14ac:dyDescent="0.15">
      <c r="A126" s="3">
        <v>5</v>
      </c>
      <c r="B126" s="6" t="s">
        <v>65</v>
      </c>
      <c r="C126" s="6">
        <v>3</v>
      </c>
      <c r="D126" s="6">
        <v>0</v>
      </c>
      <c r="E126" s="6">
        <v>0</v>
      </c>
      <c r="F126" s="6">
        <f t="shared" si="15"/>
        <v>3</v>
      </c>
    </row>
    <row r="127" spans="1:6" ht="27" customHeight="1" x14ac:dyDescent="0.15">
      <c r="A127" s="3">
        <v>6</v>
      </c>
      <c r="B127" s="6" t="s">
        <v>86</v>
      </c>
      <c r="C127" s="6">
        <v>1</v>
      </c>
      <c r="D127" s="6">
        <v>1</v>
      </c>
      <c r="E127" s="6">
        <v>1</v>
      </c>
      <c r="F127" s="6">
        <f t="shared" si="15"/>
        <v>3</v>
      </c>
    </row>
    <row r="128" spans="1:6" ht="27" customHeight="1" x14ac:dyDescent="0.15">
      <c r="A128" s="3">
        <v>7</v>
      </c>
      <c r="B128" s="6" t="s">
        <v>41</v>
      </c>
      <c r="C128" s="6">
        <v>1</v>
      </c>
      <c r="D128" s="6">
        <v>1</v>
      </c>
      <c r="E128" s="6">
        <v>0</v>
      </c>
      <c r="F128" s="6">
        <f t="shared" si="15"/>
        <v>2</v>
      </c>
    </row>
    <row r="129" spans="1:6" ht="27" customHeight="1" x14ac:dyDescent="0.15">
      <c r="A129" s="3">
        <v>8</v>
      </c>
      <c r="B129" s="6" t="s">
        <v>140</v>
      </c>
      <c r="C129" s="6">
        <v>0</v>
      </c>
      <c r="D129" s="6">
        <v>1</v>
      </c>
      <c r="E129" s="6">
        <v>1</v>
      </c>
      <c r="F129" s="6">
        <f t="shared" si="15"/>
        <v>2</v>
      </c>
    </row>
    <row r="130" spans="1:6" ht="27" customHeight="1" x14ac:dyDescent="0.15">
      <c r="A130" s="3">
        <v>9</v>
      </c>
      <c r="B130" s="6" t="s">
        <v>33</v>
      </c>
      <c r="C130" s="6">
        <v>0</v>
      </c>
      <c r="D130" s="6">
        <v>1</v>
      </c>
      <c r="E130" s="6">
        <v>0</v>
      </c>
      <c r="F130" s="6">
        <f t="shared" si="15"/>
        <v>1</v>
      </c>
    </row>
    <row r="131" spans="1:6" ht="27" customHeight="1" x14ac:dyDescent="0.15">
      <c r="A131" s="3">
        <v>10</v>
      </c>
      <c r="B131" s="6" t="s">
        <v>90</v>
      </c>
      <c r="C131" s="6">
        <v>0</v>
      </c>
      <c r="D131" s="6">
        <v>1</v>
      </c>
      <c r="E131" s="6">
        <v>0</v>
      </c>
      <c r="F131" s="6">
        <f t="shared" si="15"/>
        <v>1</v>
      </c>
    </row>
    <row r="132" spans="1:6" ht="27" customHeight="1" x14ac:dyDescent="0.15">
      <c r="A132" s="3">
        <v>11</v>
      </c>
      <c r="B132" s="6" t="s">
        <v>72</v>
      </c>
      <c r="C132" s="6">
        <v>0</v>
      </c>
      <c r="D132" s="6">
        <v>0</v>
      </c>
      <c r="E132" s="6">
        <v>0</v>
      </c>
      <c r="F132" s="6">
        <f t="shared" si="15"/>
        <v>0</v>
      </c>
    </row>
    <row r="133" spans="1:6" ht="27" customHeight="1" x14ac:dyDescent="0.15">
      <c r="A133" s="3">
        <v>12</v>
      </c>
      <c r="B133" s="6" t="s">
        <v>214</v>
      </c>
      <c r="C133" s="6">
        <v>0</v>
      </c>
      <c r="D133" s="6">
        <v>0</v>
      </c>
      <c r="E133" s="6">
        <v>0</v>
      </c>
      <c r="F133" s="6">
        <f t="shared" si="15"/>
        <v>0</v>
      </c>
    </row>
    <row r="134" spans="1:6" ht="27" customHeight="1" x14ac:dyDescent="0.15">
      <c r="A134" s="3">
        <v>13</v>
      </c>
      <c r="B134" s="6" t="s">
        <v>79</v>
      </c>
      <c r="C134" s="6">
        <v>0</v>
      </c>
      <c r="D134" s="6">
        <v>0</v>
      </c>
      <c r="E134" s="6">
        <v>0</v>
      </c>
      <c r="F134" s="6">
        <f t="shared" si="15"/>
        <v>0</v>
      </c>
    </row>
    <row r="135" spans="1:6" ht="27" customHeight="1" x14ac:dyDescent="0.15">
      <c r="A135" s="3">
        <v>14</v>
      </c>
      <c r="B135" s="6" t="s">
        <v>240</v>
      </c>
      <c r="C135" s="6">
        <v>0</v>
      </c>
      <c r="D135" s="6">
        <v>0</v>
      </c>
      <c r="E135" s="6">
        <v>0</v>
      </c>
      <c r="F135" s="6">
        <f t="shared" si="15"/>
        <v>0</v>
      </c>
    </row>
    <row r="136" spans="1:6" ht="27" customHeight="1" x14ac:dyDescent="0.15">
      <c r="A136" s="3">
        <v>15</v>
      </c>
      <c r="B136" s="6" t="s">
        <v>260</v>
      </c>
      <c r="C136" s="6">
        <v>0</v>
      </c>
      <c r="D136" s="6">
        <v>0</v>
      </c>
      <c r="E136" s="6">
        <v>0</v>
      </c>
      <c r="F136" s="6">
        <f t="shared" si="15"/>
        <v>0</v>
      </c>
    </row>
    <row r="137" spans="1:6" ht="27" customHeight="1" x14ac:dyDescent="0.15">
      <c r="A137" s="3">
        <v>16</v>
      </c>
      <c r="B137" s="6" t="s">
        <v>261</v>
      </c>
      <c r="C137" s="6">
        <v>0</v>
      </c>
      <c r="D137" s="6">
        <v>0</v>
      </c>
      <c r="E137" s="6">
        <v>0</v>
      </c>
      <c r="F137" s="6">
        <f t="shared" si="15"/>
        <v>0</v>
      </c>
    </row>
    <row r="138" spans="1:6" ht="27" customHeight="1" x14ac:dyDescent="0.15">
      <c r="A138" s="3">
        <v>17</v>
      </c>
      <c r="B138" s="6" t="s">
        <v>262</v>
      </c>
      <c r="C138" s="6">
        <v>0</v>
      </c>
      <c r="D138" s="6">
        <v>0</v>
      </c>
      <c r="E138" s="6">
        <v>0</v>
      </c>
      <c r="F138" s="6">
        <f t="shared" si="15"/>
        <v>0</v>
      </c>
    </row>
    <row r="139" spans="1:6" ht="27" customHeight="1" x14ac:dyDescent="0.15">
      <c r="A139" s="3">
        <v>18</v>
      </c>
      <c r="B139" s="6" t="s">
        <v>263</v>
      </c>
      <c r="C139" s="6">
        <v>0</v>
      </c>
      <c r="D139" s="6">
        <v>0</v>
      </c>
      <c r="E139" s="6">
        <v>0</v>
      </c>
      <c r="F139" s="6">
        <f t="shared" si="15"/>
        <v>0</v>
      </c>
    </row>
    <row r="140" spans="1:6" ht="27" customHeight="1" x14ac:dyDescent="0.15"/>
    <row r="141" spans="1:6" ht="27" customHeight="1" x14ac:dyDescent="0.15">
      <c r="A141" s="9"/>
      <c r="B141" s="10" t="s">
        <v>274</v>
      </c>
      <c r="C141" s="10" t="s">
        <v>8</v>
      </c>
      <c r="D141" s="10" t="s">
        <v>9</v>
      </c>
      <c r="E141" s="10" t="s">
        <v>10</v>
      </c>
      <c r="F141" s="10" t="s">
        <v>271</v>
      </c>
    </row>
    <row r="142" spans="1:6" ht="27" customHeight="1" x14ac:dyDescent="0.15">
      <c r="A142" s="3">
        <v>1</v>
      </c>
      <c r="B142" s="6" t="s">
        <v>27</v>
      </c>
      <c r="C142" s="6">
        <f>C122*3</f>
        <v>9</v>
      </c>
      <c r="D142" s="6">
        <f>D122*2</f>
        <v>4</v>
      </c>
      <c r="E142" s="6">
        <f>E122*1</f>
        <v>4</v>
      </c>
      <c r="F142" s="6">
        <f t="shared" ref="F142:F159" si="16">SUM(C142:E142)</f>
        <v>17</v>
      </c>
    </row>
    <row r="143" spans="1:6" ht="27" customHeight="1" x14ac:dyDescent="0.15">
      <c r="A143" s="3">
        <v>2</v>
      </c>
      <c r="B143" s="6" t="s">
        <v>26</v>
      </c>
      <c r="C143" s="6">
        <f t="shared" ref="C143:C159" si="17">C123*3</f>
        <v>3</v>
      </c>
      <c r="D143" s="6">
        <f t="shared" ref="D143:D159" si="18">D123*2</f>
        <v>4</v>
      </c>
      <c r="E143" s="6">
        <f t="shared" ref="E143:E159" si="19">E123*1</f>
        <v>2</v>
      </c>
      <c r="F143" s="6">
        <f t="shared" si="16"/>
        <v>9</v>
      </c>
    </row>
    <row r="144" spans="1:6" ht="27" customHeight="1" x14ac:dyDescent="0.15">
      <c r="A144" s="3">
        <v>3</v>
      </c>
      <c r="B144" s="6" t="s">
        <v>66</v>
      </c>
      <c r="C144" s="6">
        <f t="shared" si="17"/>
        <v>12</v>
      </c>
      <c r="D144" s="6">
        <f t="shared" si="18"/>
        <v>0</v>
      </c>
      <c r="E144" s="6">
        <f t="shared" si="19"/>
        <v>0</v>
      </c>
      <c r="F144" s="6">
        <f t="shared" si="16"/>
        <v>12</v>
      </c>
    </row>
    <row r="145" spans="1:6" ht="27" customHeight="1" x14ac:dyDescent="0.15">
      <c r="A145" s="3">
        <v>4</v>
      </c>
      <c r="B145" s="6" t="s">
        <v>34</v>
      </c>
      <c r="C145" s="6">
        <f t="shared" si="17"/>
        <v>0</v>
      </c>
      <c r="D145" s="6">
        <f t="shared" si="18"/>
        <v>4</v>
      </c>
      <c r="E145" s="6">
        <f t="shared" si="19"/>
        <v>2</v>
      </c>
      <c r="F145" s="6">
        <f t="shared" si="16"/>
        <v>6</v>
      </c>
    </row>
    <row r="146" spans="1:6" ht="27" customHeight="1" x14ac:dyDescent="0.15">
      <c r="A146" s="3">
        <v>5</v>
      </c>
      <c r="B146" s="6" t="s">
        <v>65</v>
      </c>
      <c r="C146" s="6">
        <f t="shared" si="17"/>
        <v>9</v>
      </c>
      <c r="D146" s="6">
        <f t="shared" si="18"/>
        <v>0</v>
      </c>
      <c r="E146" s="6">
        <f t="shared" si="19"/>
        <v>0</v>
      </c>
      <c r="F146" s="6">
        <f t="shared" si="16"/>
        <v>9</v>
      </c>
    </row>
    <row r="147" spans="1:6" ht="27" customHeight="1" x14ac:dyDescent="0.15">
      <c r="A147" s="3">
        <v>6</v>
      </c>
      <c r="B147" s="6" t="s">
        <v>86</v>
      </c>
      <c r="C147" s="6">
        <f t="shared" si="17"/>
        <v>3</v>
      </c>
      <c r="D147" s="6">
        <f t="shared" si="18"/>
        <v>2</v>
      </c>
      <c r="E147" s="6">
        <f t="shared" si="19"/>
        <v>1</v>
      </c>
      <c r="F147" s="6">
        <f t="shared" si="16"/>
        <v>6</v>
      </c>
    </row>
    <row r="148" spans="1:6" ht="27" customHeight="1" x14ac:dyDescent="0.15">
      <c r="A148" s="3">
        <v>7</v>
      </c>
      <c r="B148" s="6" t="s">
        <v>41</v>
      </c>
      <c r="C148" s="6">
        <f t="shared" si="17"/>
        <v>3</v>
      </c>
      <c r="D148" s="6">
        <f t="shared" si="18"/>
        <v>2</v>
      </c>
      <c r="E148" s="6">
        <f t="shared" si="19"/>
        <v>0</v>
      </c>
      <c r="F148" s="6">
        <f t="shared" si="16"/>
        <v>5</v>
      </c>
    </row>
    <row r="149" spans="1:6" ht="27" customHeight="1" x14ac:dyDescent="0.15">
      <c r="A149" s="3">
        <v>8</v>
      </c>
      <c r="B149" s="6" t="s">
        <v>140</v>
      </c>
      <c r="C149" s="6">
        <f t="shared" si="17"/>
        <v>0</v>
      </c>
      <c r="D149" s="6">
        <f t="shared" si="18"/>
        <v>2</v>
      </c>
      <c r="E149" s="6">
        <f t="shared" si="19"/>
        <v>1</v>
      </c>
      <c r="F149" s="6">
        <f t="shared" si="16"/>
        <v>3</v>
      </c>
    </row>
    <row r="150" spans="1:6" ht="27" customHeight="1" x14ac:dyDescent="0.15">
      <c r="A150" s="3">
        <v>9</v>
      </c>
      <c r="B150" s="6" t="s">
        <v>33</v>
      </c>
      <c r="C150" s="6">
        <f t="shared" si="17"/>
        <v>0</v>
      </c>
      <c r="D150" s="6">
        <f t="shared" si="18"/>
        <v>2</v>
      </c>
      <c r="E150" s="6">
        <f t="shared" si="19"/>
        <v>0</v>
      </c>
      <c r="F150" s="6">
        <f t="shared" si="16"/>
        <v>2</v>
      </c>
    </row>
    <row r="151" spans="1:6" ht="27" customHeight="1" x14ac:dyDescent="0.15">
      <c r="A151" s="3">
        <v>10</v>
      </c>
      <c r="B151" s="6" t="s">
        <v>90</v>
      </c>
      <c r="C151" s="6">
        <f t="shared" si="17"/>
        <v>0</v>
      </c>
      <c r="D151" s="6">
        <f t="shared" si="18"/>
        <v>2</v>
      </c>
      <c r="E151" s="6">
        <f t="shared" si="19"/>
        <v>0</v>
      </c>
      <c r="F151" s="6">
        <f t="shared" si="16"/>
        <v>2</v>
      </c>
    </row>
    <row r="152" spans="1:6" ht="27" customHeight="1" x14ac:dyDescent="0.15">
      <c r="A152" s="3">
        <v>11</v>
      </c>
      <c r="B152" s="6" t="s">
        <v>72</v>
      </c>
      <c r="C152" s="6">
        <f t="shared" si="17"/>
        <v>0</v>
      </c>
      <c r="D152" s="6">
        <f t="shared" si="18"/>
        <v>0</v>
      </c>
      <c r="E152" s="6">
        <f t="shared" si="19"/>
        <v>0</v>
      </c>
      <c r="F152" s="6">
        <f t="shared" si="16"/>
        <v>0</v>
      </c>
    </row>
    <row r="153" spans="1:6" ht="27" customHeight="1" x14ac:dyDescent="0.15">
      <c r="A153" s="3">
        <v>12</v>
      </c>
      <c r="B153" s="6" t="s">
        <v>214</v>
      </c>
      <c r="C153" s="6">
        <f t="shared" si="17"/>
        <v>0</v>
      </c>
      <c r="D153" s="6">
        <f t="shared" si="18"/>
        <v>0</v>
      </c>
      <c r="E153" s="6">
        <f t="shared" si="19"/>
        <v>0</v>
      </c>
      <c r="F153" s="6">
        <f t="shared" si="16"/>
        <v>0</v>
      </c>
    </row>
    <row r="154" spans="1:6" ht="27" customHeight="1" x14ac:dyDescent="0.15">
      <c r="A154" s="3">
        <v>13</v>
      </c>
      <c r="B154" s="6" t="s">
        <v>79</v>
      </c>
      <c r="C154" s="6">
        <f t="shared" si="17"/>
        <v>0</v>
      </c>
      <c r="D154" s="6">
        <f t="shared" si="18"/>
        <v>0</v>
      </c>
      <c r="E154" s="6">
        <f t="shared" si="19"/>
        <v>0</v>
      </c>
      <c r="F154" s="6">
        <f t="shared" si="16"/>
        <v>0</v>
      </c>
    </row>
    <row r="155" spans="1:6" ht="27" customHeight="1" x14ac:dyDescent="0.15">
      <c r="A155" s="3">
        <v>14</v>
      </c>
      <c r="B155" s="6" t="s">
        <v>240</v>
      </c>
      <c r="C155" s="6">
        <f t="shared" si="17"/>
        <v>0</v>
      </c>
      <c r="D155" s="6">
        <f t="shared" si="18"/>
        <v>0</v>
      </c>
      <c r="E155" s="6">
        <f t="shared" si="19"/>
        <v>0</v>
      </c>
      <c r="F155" s="6">
        <f t="shared" si="16"/>
        <v>0</v>
      </c>
    </row>
    <row r="156" spans="1:6" ht="27" customHeight="1" x14ac:dyDescent="0.15">
      <c r="A156" s="3">
        <v>15</v>
      </c>
      <c r="B156" s="6" t="s">
        <v>260</v>
      </c>
      <c r="C156" s="6">
        <f t="shared" si="17"/>
        <v>0</v>
      </c>
      <c r="D156" s="6">
        <f t="shared" si="18"/>
        <v>0</v>
      </c>
      <c r="E156" s="6">
        <f t="shared" si="19"/>
        <v>0</v>
      </c>
      <c r="F156" s="6">
        <f t="shared" si="16"/>
        <v>0</v>
      </c>
    </row>
    <row r="157" spans="1:6" ht="27" customHeight="1" x14ac:dyDescent="0.15">
      <c r="A157" s="3">
        <v>16</v>
      </c>
      <c r="B157" s="6" t="s">
        <v>261</v>
      </c>
      <c r="C157" s="6">
        <f t="shared" si="17"/>
        <v>0</v>
      </c>
      <c r="D157" s="6">
        <f t="shared" si="18"/>
        <v>0</v>
      </c>
      <c r="E157" s="6">
        <f t="shared" si="19"/>
        <v>0</v>
      </c>
      <c r="F157" s="6">
        <f t="shared" si="16"/>
        <v>0</v>
      </c>
    </row>
    <row r="158" spans="1:6" ht="27" customHeight="1" x14ac:dyDescent="0.15">
      <c r="A158" s="3">
        <v>17</v>
      </c>
      <c r="B158" s="6" t="s">
        <v>262</v>
      </c>
      <c r="C158" s="6">
        <f t="shared" si="17"/>
        <v>0</v>
      </c>
      <c r="D158" s="6">
        <f t="shared" si="18"/>
        <v>0</v>
      </c>
      <c r="E158" s="6">
        <f t="shared" si="19"/>
        <v>0</v>
      </c>
      <c r="F158" s="6">
        <f t="shared" si="16"/>
        <v>0</v>
      </c>
    </row>
    <row r="159" spans="1:6" ht="27" customHeight="1" x14ac:dyDescent="0.15">
      <c r="A159" s="3">
        <v>18</v>
      </c>
      <c r="B159" s="6" t="s">
        <v>263</v>
      </c>
      <c r="C159" s="6">
        <f t="shared" si="17"/>
        <v>0</v>
      </c>
      <c r="D159" s="6">
        <f t="shared" si="18"/>
        <v>0</v>
      </c>
      <c r="E159" s="6">
        <f t="shared" si="19"/>
        <v>0</v>
      </c>
      <c r="F159" s="6">
        <f t="shared" si="16"/>
        <v>0</v>
      </c>
    </row>
  </sheetData>
  <sortState ref="A122:F139">
    <sortCondition descending="1" ref="F122:F139"/>
  </sortState>
  <phoneticPr fontId="1"/>
  <printOptions horizontalCentered="1" verticalCentered="1"/>
  <pageMargins left="0.70866141732283472" right="0.70866141732283472" top="0.74803149606299213" bottom="0.74803149606299213" header="0.31496062992125984" footer="0.31496062992125984"/>
  <pageSetup paperSize="8" scale="74" fitToWidth="0" orientation="landscape" r:id="rId1"/>
  <rowBreaks count="3" manualBreakCount="3">
    <brk id="40" max="16" man="1"/>
    <brk id="80"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topLeftCell="B1" workbookViewId="0">
      <selection activeCell="B16" sqref="B16:B19"/>
    </sheetView>
  </sheetViews>
  <sheetFormatPr defaultRowHeight="13.5" x14ac:dyDescent="0.15"/>
  <cols>
    <col min="1" max="1" width="39" bestFit="1" customWidth="1"/>
    <col min="2" max="2" width="37.375" customWidth="1"/>
    <col min="3" max="3" width="40.25" customWidth="1"/>
    <col min="4" max="4" width="37.375" customWidth="1"/>
  </cols>
  <sheetData>
    <row r="1" spans="1:4" ht="42.75" customHeight="1" x14ac:dyDescent="0.15">
      <c r="A1" s="10" t="s">
        <v>269</v>
      </c>
      <c r="B1" s="10" t="s">
        <v>275</v>
      </c>
      <c r="C1" s="10" t="s">
        <v>276</v>
      </c>
      <c r="D1" s="10" t="s">
        <v>277</v>
      </c>
    </row>
    <row r="2" spans="1:4" ht="126" customHeight="1" x14ac:dyDescent="0.15">
      <c r="A2" s="6" t="s">
        <v>26</v>
      </c>
      <c r="B2" s="6"/>
      <c r="C2" s="5" t="s">
        <v>278</v>
      </c>
      <c r="D2" s="6"/>
    </row>
    <row r="3" spans="1:4" ht="126" customHeight="1" x14ac:dyDescent="0.15">
      <c r="A3" s="6" t="s">
        <v>27</v>
      </c>
      <c r="B3" s="6"/>
      <c r="C3" s="5" t="s">
        <v>279</v>
      </c>
      <c r="D3" s="6"/>
    </row>
    <row r="4" spans="1:4" ht="126" customHeight="1" x14ac:dyDescent="0.15">
      <c r="A4" s="6" t="s">
        <v>33</v>
      </c>
      <c r="B4" s="6"/>
      <c r="C4" s="5" t="s">
        <v>281</v>
      </c>
      <c r="D4" s="6"/>
    </row>
    <row r="5" spans="1:4" ht="126" customHeight="1" x14ac:dyDescent="0.15">
      <c r="A5" s="6" t="s">
        <v>66</v>
      </c>
      <c r="B5" s="6"/>
      <c r="C5" s="6"/>
      <c r="D5" s="6"/>
    </row>
    <row r="6" spans="1:4" ht="126" customHeight="1" x14ac:dyDescent="0.15">
      <c r="A6" s="6" t="s">
        <v>34</v>
      </c>
      <c r="B6" s="6"/>
      <c r="C6" s="6" t="s">
        <v>280</v>
      </c>
      <c r="D6" s="6"/>
    </row>
    <row r="7" spans="1:4" ht="126" customHeight="1" x14ac:dyDescent="0.15">
      <c r="A7" s="6" t="s">
        <v>41</v>
      </c>
      <c r="B7" s="6"/>
      <c r="C7" s="6"/>
      <c r="D7" s="6"/>
    </row>
  </sheetData>
  <phoneticPr fontId="1"/>
  <printOptions horizontalCentered="1" verticalCentered="1"/>
  <pageMargins left="0.70866141732283472" right="0.70866141732283472" top="0.74803149606299213" bottom="0.74803149606299213" header="0.31496062992125984" footer="0.31496062992125984"/>
  <pageSetup paperSize="8"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地域課題抽出シート</vt:lpstr>
      <vt:lpstr>地域課題分類リスト集計</vt:lpstr>
      <vt:lpstr>市の取組</vt:lpstr>
      <vt:lpstr>地域課題分類リスト集計!Print_Area</vt:lpstr>
      <vt:lpstr>地域課題抽出シート!Print_Titles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2019-03-19T09:27:07Z</cp:lastPrinted>
  <dcterms:created xsi:type="dcterms:W3CDTF">2019-01-15T23:59:09Z</dcterms:created>
  <dcterms:modified xsi:type="dcterms:W3CDTF">2019-03-19T09:31:45Z</dcterms:modified>
</cp:coreProperties>
</file>